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3395" windowHeight="9240" firstSheet="1" activeTab="1"/>
  </bookViews>
  <sheets>
    <sheet name="Club Runs 13-14" sheetId="2" state="hidden" r:id="rId1"/>
    <sheet name="Sheet1" sheetId="3" r:id="rId2"/>
    <sheet name="Sheet2" sheetId="4" state="hidden" r:id="rId3"/>
  </sheets>
  <definedNames>
    <definedName name="_xlnm.Print_Titles" localSheetId="1">Sheet1!$2:$2</definedName>
  </definedNames>
  <calcPr calcId="125725"/>
</workbook>
</file>

<file path=xl/calcChain.xml><?xml version="1.0" encoding="utf-8"?>
<calcChain xmlns="http://schemas.openxmlformats.org/spreadsheetml/2006/main">
  <c r="E78" i="3"/>
  <c r="D78"/>
  <c r="E77"/>
  <c r="D77"/>
  <c r="E74"/>
  <c r="D74"/>
  <c r="E68"/>
  <c r="E66"/>
  <c r="D66"/>
  <c r="E65"/>
  <c r="E62"/>
  <c r="D62"/>
  <c r="E58"/>
  <c r="E54"/>
  <c r="E53"/>
  <c r="E51"/>
  <c r="E48"/>
  <c r="D48"/>
  <c r="E46"/>
  <c r="D46"/>
  <c r="E44"/>
  <c r="E41"/>
  <c r="E39"/>
  <c r="E37"/>
  <c r="E36"/>
  <c r="D36"/>
  <c r="E30"/>
  <c r="D30"/>
  <c r="E27"/>
  <c r="E26"/>
  <c r="D26"/>
  <c r="E23"/>
  <c r="E22"/>
  <c r="D22"/>
  <c r="E21"/>
  <c r="E19"/>
  <c r="E18"/>
  <c r="E14"/>
  <c r="E12"/>
  <c r="D12"/>
  <c r="E11"/>
  <c r="D11"/>
  <c r="E10"/>
  <c r="E9"/>
  <c r="E7"/>
  <c r="E6"/>
  <c r="E5"/>
  <c r="D5"/>
</calcChain>
</file>

<file path=xl/sharedStrings.xml><?xml version="1.0" encoding="utf-8"?>
<sst xmlns="http://schemas.openxmlformats.org/spreadsheetml/2006/main" count="372" uniqueCount="113">
  <si>
    <t>Legh Arms (Acton Bridge)</t>
  </si>
  <si>
    <t>Blakemere</t>
  </si>
  <si>
    <t>Dones Green</t>
  </si>
  <si>
    <t>Railway Inn (Mobberley)</t>
  </si>
  <si>
    <t>Norton Priory</t>
  </si>
  <si>
    <t>Beeston Locks</t>
  </si>
  <si>
    <t>Two Mills (Capenhurst)</t>
  </si>
  <si>
    <t>Roaches (Upper Hulme)</t>
  </si>
  <si>
    <t>Egerton Arms (Chelford)</t>
  </si>
  <si>
    <t>Group A</t>
  </si>
  <si>
    <t>Group B</t>
  </si>
  <si>
    <t>Group C</t>
  </si>
  <si>
    <t>Sun</t>
  </si>
  <si>
    <t>Sat</t>
  </si>
  <si>
    <t>Xmas Dinner</t>
  </si>
  <si>
    <t>M&amp;DTTA 10 (Goostrey)</t>
  </si>
  <si>
    <t>Club Runs 2013 / 2014</t>
  </si>
  <si>
    <t>Majorca (Pollensa) 12/04/2013 - 27/04/2013</t>
  </si>
  <si>
    <t>Harrington Arms (Gawsworth)*</t>
  </si>
  <si>
    <t>Minshulls Garden Centre (Bradfield Green)*</t>
  </si>
  <si>
    <t>Henbury*</t>
  </si>
  <si>
    <t>Goostrey (Craft Centre)</t>
  </si>
  <si>
    <t>Jodrell Bank*</t>
  </si>
  <si>
    <t>* Group A - Dane Road 10:00am</t>
  </si>
  <si>
    <t>* Group A - Green Dragon 10:15am</t>
  </si>
  <si>
    <t>Spinney (Cranage)</t>
  </si>
  <si>
    <t>Tigers Head (Norley)</t>
  </si>
  <si>
    <t>Cat &amp; Fiddle*</t>
  </si>
  <si>
    <t>* Group C - Ashley 10:30am</t>
  </si>
  <si>
    <t>Cranage (Spinney)</t>
  </si>
  <si>
    <t>Norley (Tigers Head)</t>
  </si>
  <si>
    <t>* Group A - Dane Road 10:00am /     * Group C - Ashley 10:30am</t>
  </si>
  <si>
    <t>Henbury* - Club Down Hill Competition</t>
  </si>
  <si>
    <t>Lazy Trout (Meerbrook)*</t>
  </si>
  <si>
    <t>Marton*</t>
  </si>
  <si>
    <t>Sutton (Garden Centre)*</t>
  </si>
  <si>
    <t>Manchester 100 (Wythenshawe Park 7:30am)</t>
  </si>
  <si>
    <t>Majorca (Pollensa) 12/10/2013 - 20/10/2013</t>
  </si>
  <si>
    <t>Astbury</t>
  </si>
  <si>
    <t>Le Grand Depart' Tour De France (Yorkshire and London) 04-07/07/2014</t>
  </si>
  <si>
    <t>The Big Start' Giro D'Italia (Belfast and Dublin) 09-11/05/2014</t>
  </si>
  <si>
    <t>Longnor*</t>
  </si>
  <si>
    <t>Legh Arms (Acton Bridge) - Club Hill Climb Competition</t>
  </si>
  <si>
    <t>Meet at Green dragon at 11:00am</t>
  </si>
  <si>
    <t>Minshulls Garden Centre (Bradfield Green)**</t>
  </si>
  <si>
    <t>** Group A - Green Dragon 10:15am</t>
  </si>
  <si>
    <t>**** Meet at Green dragon at 11:00am</t>
  </si>
  <si>
    <t>Egerton Arms (Chelford) - Meet at Green Dragon 11:00am</t>
  </si>
  <si>
    <t>*** Group C - Ashley 10:30am</t>
  </si>
  <si>
    <t>Group C - Astbury</t>
  </si>
  <si>
    <t>Group C - Lazy Trout (Meerbrook)***</t>
  </si>
  <si>
    <t>Group C - Beeston Locks</t>
  </si>
  <si>
    <t>Group C - Sutton (Garden Centre)***</t>
  </si>
  <si>
    <t>Group C - Longnor***</t>
  </si>
  <si>
    <t>Group C - Cat &amp; Fiddle***</t>
  </si>
  <si>
    <t>Group C - Two Mills (Capenhurst)</t>
  </si>
  <si>
    <t>Group C - Roaches (Upper Hulme)***</t>
  </si>
  <si>
    <t>Groups A/B - Egerton Arms (Chelford)</t>
  </si>
  <si>
    <t>Groups A/B - Spinney (Cranage)</t>
  </si>
  <si>
    <t>Groups A/B - Henbury*</t>
  </si>
  <si>
    <t>04-07/07/2014 'Le Grand Depart' Tour De France (Yorkshire and London)</t>
  </si>
  <si>
    <t>09-11/05/2014 'The Big Start' Giro D'Italia (Belfast and Dublin)</t>
  </si>
  <si>
    <t>Stretford Wheelers Club Runs</t>
  </si>
  <si>
    <t>Meet at Green Dragon, Heatley at 10:30am</t>
  </si>
  <si>
    <t>Average Speeds</t>
  </si>
  <si>
    <t>10-12mph</t>
  </si>
  <si>
    <t>15-16mph</t>
  </si>
  <si>
    <t>17+ mph</t>
  </si>
  <si>
    <t>Destination</t>
  </si>
  <si>
    <t>Minimum Distance</t>
  </si>
  <si>
    <t>Terrain</t>
  </si>
  <si>
    <t>Flat</t>
  </si>
  <si>
    <t>Goostrey</t>
  </si>
  <si>
    <t>Jodrell Bank</t>
  </si>
  <si>
    <t>*</t>
  </si>
  <si>
    <t>Med</t>
  </si>
  <si>
    <t>Henbury</t>
  </si>
  <si>
    <t>Marton</t>
  </si>
  <si>
    <t>Sutton (Garden Centre)</t>
  </si>
  <si>
    <t>Harrington Arms (Gawsworth)</t>
  </si>
  <si>
    <t>* Group A Meet at Dane Road/A56 Sale at 10:00am</t>
  </si>
  <si>
    <t>** Group A meet at Green Drgaon at 10:15am</t>
  </si>
  <si>
    <t>Minshulls Garden Centre (Bradfield Green)</t>
  </si>
  <si>
    <t>**</t>
  </si>
  <si>
    <t>*** Group C Meet at The Greyhound, Ashley 10:30am</t>
  </si>
  <si>
    <t>Little Budworth</t>
  </si>
  <si>
    <t>Cat &amp; Fiddle</t>
  </si>
  <si>
    <t>Hilly</t>
  </si>
  <si>
    <t>***</t>
  </si>
  <si>
    <t>Lazy Trout (Meerbrook)</t>
  </si>
  <si>
    <t>Distances are measured from Green Dragon, Heatley and Return to The Vine, Dunham Massey by the shortest route</t>
  </si>
  <si>
    <t>Min Distance</t>
  </si>
  <si>
    <t>October 2013</t>
  </si>
  <si>
    <t>November 2013</t>
  </si>
  <si>
    <t>December 2013</t>
  </si>
  <si>
    <t>February 2014</t>
  </si>
  <si>
    <t>January 2014</t>
  </si>
  <si>
    <t>March 2014</t>
  </si>
  <si>
    <t>April 2014</t>
  </si>
  <si>
    <t>June 2014</t>
  </si>
  <si>
    <t>July 2014</t>
  </si>
  <si>
    <t>August 2014</t>
  </si>
  <si>
    <t>September 2014</t>
  </si>
  <si>
    <t>Groups A&amp;B - Railway Inn (Mobberley)</t>
  </si>
  <si>
    <t>Groups A&amp;B - Norton Priory</t>
  </si>
  <si>
    <t>Groups A&amp;B - Blakemere</t>
  </si>
  <si>
    <t>Groups A&amp;B - Dones Green</t>
  </si>
  <si>
    <t>May 2014</t>
  </si>
  <si>
    <t>Day</t>
  </si>
  <si>
    <t>Date</t>
  </si>
  <si>
    <t>Distances quoted are from The Green Dragon to The Vine via the lunch stop by the shortest route</t>
  </si>
  <si>
    <t>21-29/06/2014 Raid Alpine (Geneva - Nice)</t>
  </si>
  <si>
    <t>05/04/2013 - 27/04/2013 Majorca (Santa Ponsa / Pollensa)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</si>
</sst>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rgb="FF006100"/>
      <name val="Arial"/>
      <family val="2"/>
    </font>
    <font>
      <b/>
      <sz val="10"/>
      <color rgb="FF9C650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7" fillId="4" borderId="1" xfId="1" applyBorder="1" applyAlignment="1">
      <alignment horizontal="center"/>
    </xf>
    <xf numFmtId="14" fontId="7" fillId="4" borderId="2" xfId="1" applyNumberFormat="1" applyBorder="1" applyAlignment="1">
      <alignment horizontal="center"/>
    </xf>
    <xf numFmtId="0" fontId="7" fillId="4" borderId="2" xfId="1" applyBorder="1" applyAlignment="1">
      <alignment horizontal="centerContinuous"/>
    </xf>
    <xf numFmtId="0" fontId="7" fillId="4" borderId="3" xfId="1" applyBorder="1" applyAlignment="1">
      <alignment horizontal="centerContinuous"/>
    </xf>
    <xf numFmtId="14" fontId="4" fillId="2" borderId="4" xfId="0" applyNumberFormat="1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Continuous"/>
    </xf>
    <xf numFmtId="0" fontId="2" fillId="0" borderId="0" xfId="0" applyFont="1"/>
    <xf numFmtId="17" fontId="4" fillId="2" borderId="6" xfId="0" applyNumberFormat="1" applyFont="1" applyFill="1" applyBorder="1" applyAlignment="1">
      <alignment horizontal="centerContinuous"/>
    </xf>
    <xf numFmtId="17" fontId="4" fillId="2" borderId="1" xfId="0" applyNumberFormat="1" applyFont="1" applyFill="1" applyBorder="1" applyAlignment="1">
      <alignment horizontal="centerContinuous"/>
    </xf>
    <xf numFmtId="17" fontId="4" fillId="2" borderId="7" xfId="0" applyNumberFormat="1" applyFont="1" applyFill="1" applyBorder="1" applyAlignment="1">
      <alignment horizontal="centerContinuous"/>
    </xf>
    <xf numFmtId="14" fontId="4" fillId="2" borderId="8" xfId="0" applyNumberFormat="1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14" fontId="7" fillId="4" borderId="0" xfId="1" applyNumberFormat="1" applyBorder="1" applyAlignment="1">
      <alignment horizontal="center"/>
    </xf>
    <xf numFmtId="14" fontId="7" fillId="4" borderId="4" xfId="1" applyNumberFormat="1" applyBorder="1" applyAlignment="1">
      <alignment horizontal="center"/>
    </xf>
    <xf numFmtId="0" fontId="7" fillId="4" borderId="4" xfId="1" applyBorder="1" applyAlignment="1">
      <alignment horizontal="centerContinuous"/>
    </xf>
    <xf numFmtId="0" fontId="7" fillId="4" borderId="5" xfId="1" applyBorder="1" applyAlignment="1">
      <alignment horizontal="centerContinuous"/>
    </xf>
    <xf numFmtId="0" fontId="5" fillId="0" borderId="0" xfId="0" applyFont="1"/>
    <xf numFmtId="0" fontId="7" fillId="4" borderId="0" xfId="1" applyBorder="1" applyAlignment="1">
      <alignment horizontal="centerContinuous"/>
    </xf>
    <xf numFmtId="0" fontId="8" fillId="5" borderId="5" xfId="2" applyBorder="1" applyAlignment="1">
      <alignment horizontal="center"/>
    </xf>
    <xf numFmtId="17" fontId="4" fillId="2" borderId="10" xfId="0" applyNumberFormat="1" applyFont="1" applyFill="1" applyBorder="1" applyAlignment="1">
      <alignment horizontal="centerContinuous"/>
    </xf>
    <xf numFmtId="14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7" fillId="4" borderId="6" xfId="1" applyBorder="1" applyAlignment="1">
      <alignment horizontal="centerContinuous"/>
    </xf>
    <xf numFmtId="0" fontId="7" fillId="4" borderId="12" xfId="1" applyBorder="1" applyAlignment="1">
      <alignment horizontal="center"/>
    </xf>
    <xf numFmtId="14" fontId="7" fillId="4" borderId="12" xfId="1" applyNumberFormat="1" applyBorder="1" applyAlignment="1">
      <alignment horizontal="center"/>
    </xf>
    <xf numFmtId="0" fontId="8" fillId="5" borderId="12" xfId="2" applyBorder="1" applyAlignment="1">
      <alignment horizontal="center"/>
    </xf>
    <xf numFmtId="0" fontId="7" fillId="4" borderId="13" xfId="1" applyBorder="1" applyAlignment="1">
      <alignment horizontal="center"/>
    </xf>
    <xf numFmtId="14" fontId="7" fillId="4" borderId="13" xfId="1" applyNumberFormat="1" applyBorder="1" applyAlignment="1">
      <alignment horizontal="center"/>
    </xf>
    <xf numFmtId="0" fontId="8" fillId="5" borderId="13" xfId="2" applyBorder="1" applyAlignment="1">
      <alignment horizontal="center"/>
    </xf>
    <xf numFmtId="0" fontId="7" fillId="4" borderId="12" xfId="1" applyBorder="1" applyAlignment="1">
      <alignment horizontal="centerContinuous"/>
    </xf>
    <xf numFmtId="0" fontId="7" fillId="4" borderId="14" xfId="1" applyBorder="1" applyAlignment="1">
      <alignment horizontal="center"/>
    </xf>
    <xf numFmtId="14" fontId="7" fillId="4" borderId="14" xfId="1" applyNumberFormat="1" applyBorder="1" applyAlignment="1">
      <alignment horizontal="center"/>
    </xf>
    <xf numFmtId="0" fontId="7" fillId="4" borderId="7" xfId="1" applyBorder="1" applyAlignment="1">
      <alignment horizontal="centerContinuous"/>
    </xf>
    <xf numFmtId="0" fontId="7" fillId="4" borderId="9" xfId="1" applyBorder="1" applyAlignment="1">
      <alignment horizontal="centerContinuous"/>
    </xf>
    <xf numFmtId="0" fontId="8" fillId="5" borderId="9" xfId="2" applyBorder="1" applyAlignment="1">
      <alignment horizontal="center"/>
    </xf>
    <xf numFmtId="0" fontId="7" fillId="4" borderId="8" xfId="1" applyBorder="1" applyAlignment="1">
      <alignment horizontal="centerContinuous"/>
    </xf>
    <xf numFmtId="0" fontId="5" fillId="3" borderId="12" xfId="0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Continuous"/>
    </xf>
    <xf numFmtId="14" fontId="5" fillId="3" borderId="8" xfId="0" applyNumberFormat="1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14" fontId="5" fillId="3" borderId="4" xfId="0" applyNumberFormat="1" applyFont="1" applyFill="1" applyBorder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4" borderId="12" xfId="1" applyBorder="1" applyAlignment="1">
      <alignment horizontal="center" vertical="center"/>
    </xf>
    <xf numFmtId="14" fontId="7" fillId="4" borderId="12" xfId="1" applyNumberFormat="1" applyBorder="1" applyAlignment="1">
      <alignment horizontal="center" vertical="center"/>
    </xf>
    <xf numFmtId="0" fontId="7" fillId="4" borderId="6" xfId="1" applyBorder="1" applyAlignment="1">
      <alignment horizontal="centerContinuous" vertical="center"/>
    </xf>
    <xf numFmtId="0" fontId="7" fillId="4" borderId="5" xfId="1" applyBorder="1" applyAlignment="1">
      <alignment horizontal="centerContinuous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8" fillId="5" borderId="9" xfId="2" applyBorder="1" applyAlignment="1">
      <alignment horizontal="center" vertical="center"/>
    </xf>
    <xf numFmtId="0" fontId="7" fillId="4" borderId="13" xfId="1" applyBorder="1" applyAlignment="1">
      <alignment horizontal="centerContinuous"/>
    </xf>
    <xf numFmtId="0" fontId="3" fillId="0" borderId="0" xfId="0" applyFont="1" applyAlignment="1">
      <alignment horizontal="left" vertical="center" wrapText="1"/>
    </xf>
    <xf numFmtId="0" fontId="7" fillId="4" borderId="3" xfId="1" applyBorder="1" applyAlignment="1">
      <alignment horizontal="centerContinuous" vertical="center"/>
    </xf>
    <xf numFmtId="0" fontId="5" fillId="3" borderId="7" xfId="0" quotePrefix="1" applyFont="1" applyFill="1" applyBorder="1" applyAlignment="1">
      <alignment horizontal="centerContinuous"/>
    </xf>
    <xf numFmtId="0" fontId="2" fillId="5" borderId="13" xfId="2" applyFont="1" applyBorder="1" applyAlignment="1">
      <alignment horizontal="center"/>
    </xf>
    <xf numFmtId="0" fontId="2" fillId="6" borderId="5" xfId="0" applyFont="1" applyFill="1" applyBorder="1" applyAlignment="1">
      <alignment horizontal="centerContinuous"/>
    </xf>
    <xf numFmtId="0" fontId="9" fillId="6" borderId="6" xfId="0" applyFont="1" applyFill="1" applyBorder="1" applyAlignment="1">
      <alignment horizontal="centerContinuous"/>
    </xf>
    <xf numFmtId="0" fontId="9" fillId="6" borderId="4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"/>
    </xf>
    <xf numFmtId="0" fontId="9" fillId="6" borderId="0" xfId="0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0" fillId="4" borderId="12" xfId="1" applyFont="1" applyBorder="1" applyAlignment="1">
      <alignment horizontal="center"/>
    </xf>
    <xf numFmtId="14" fontId="10" fillId="4" borderId="12" xfId="1" applyNumberFormat="1" applyFont="1" applyBorder="1" applyAlignment="1">
      <alignment horizontal="center"/>
    </xf>
    <xf numFmtId="0" fontId="10" fillId="4" borderId="5" xfId="1" applyFont="1" applyBorder="1" applyAlignment="1">
      <alignment horizontal="left"/>
    </xf>
    <xf numFmtId="0" fontId="10" fillId="4" borderId="5" xfId="1" applyFont="1" applyBorder="1" applyAlignment="1">
      <alignment horizontal="center"/>
    </xf>
    <xf numFmtId="0" fontId="10" fillId="4" borderId="3" xfId="1" applyFont="1" applyBorder="1" applyAlignment="1">
      <alignment horizontal="left"/>
    </xf>
    <xf numFmtId="0" fontId="10" fillId="4" borderId="12" xfId="1" applyFont="1" applyBorder="1" applyAlignment="1">
      <alignment horizontal="left"/>
    </xf>
    <xf numFmtId="14" fontId="10" fillId="4" borderId="4" xfId="1" applyNumberFormat="1" applyFont="1" applyBorder="1" applyAlignment="1">
      <alignment horizontal="center"/>
    </xf>
    <xf numFmtId="14" fontId="10" fillId="4" borderId="0" xfId="1" applyNumberFormat="1" applyFont="1" applyBorder="1" applyAlignment="1">
      <alignment horizontal="center"/>
    </xf>
    <xf numFmtId="0" fontId="10" fillId="4" borderId="1" xfId="1" applyFont="1" applyBorder="1" applyAlignment="1">
      <alignment horizontal="center"/>
    </xf>
    <xf numFmtId="0" fontId="11" fillId="5" borderId="13" xfId="2" applyFont="1" applyBorder="1" applyAlignment="1">
      <alignment horizontal="left"/>
    </xf>
    <xf numFmtId="0" fontId="10" fillId="4" borderId="14" xfId="1" applyFont="1" applyBorder="1" applyAlignment="1">
      <alignment horizontal="center"/>
    </xf>
    <xf numFmtId="14" fontId="10" fillId="4" borderId="14" xfId="1" applyNumberFormat="1" applyFont="1" applyBorder="1" applyAlignment="1">
      <alignment horizontal="center"/>
    </xf>
    <xf numFmtId="0" fontId="10" fillId="4" borderId="14" xfId="1" applyFont="1" applyBorder="1" applyAlignment="1">
      <alignment horizontal="left"/>
    </xf>
    <xf numFmtId="0" fontId="11" fillId="5" borderId="9" xfId="2" applyFont="1" applyBorder="1" applyAlignment="1">
      <alignment horizontal="left"/>
    </xf>
    <xf numFmtId="0" fontId="10" fillId="4" borderId="12" xfId="1" applyFont="1" applyBorder="1" applyAlignment="1">
      <alignment horizontal="center" vertical="center"/>
    </xf>
    <xf numFmtId="14" fontId="10" fillId="4" borderId="12" xfId="1" applyNumberFormat="1" applyFont="1" applyBorder="1" applyAlignment="1">
      <alignment horizontal="center" vertical="center"/>
    </xf>
    <xf numFmtId="0" fontId="10" fillId="4" borderId="12" xfId="1" applyFont="1" applyBorder="1" applyAlignment="1">
      <alignment horizontal="left" vertical="center"/>
    </xf>
    <xf numFmtId="0" fontId="11" fillId="5" borderId="5" xfId="2" applyFont="1" applyBorder="1" applyAlignment="1"/>
    <xf numFmtId="0" fontId="11" fillId="5" borderId="12" xfId="2" applyFont="1" applyBorder="1" applyAlignment="1"/>
    <xf numFmtId="0" fontId="11" fillId="5" borderId="9" xfId="2" applyFont="1" applyBorder="1" applyAlignment="1"/>
    <xf numFmtId="0" fontId="11" fillId="5" borderId="9" xfId="2" applyFont="1" applyBorder="1" applyAlignment="1">
      <alignment vertical="center"/>
    </xf>
    <xf numFmtId="0" fontId="10" fillId="4" borderId="11" xfId="1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10" fillId="4" borderId="5" xfId="1" applyNumberFormat="1" applyFont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Continuous"/>
    </xf>
    <xf numFmtId="0" fontId="14" fillId="6" borderId="4" xfId="0" applyFont="1" applyFill="1" applyBorder="1" applyAlignment="1">
      <alignment horizontal="centerContinuous"/>
    </xf>
    <xf numFmtId="0" fontId="14" fillId="6" borderId="5" xfId="0" applyFont="1" applyFill="1" applyBorder="1" applyAlignment="1">
      <alignment horizontal="centerContinuous"/>
    </xf>
    <xf numFmtId="0" fontId="15" fillId="0" borderId="0" xfId="0" applyFont="1"/>
    <xf numFmtId="0" fontId="17" fillId="0" borderId="0" xfId="0" applyFont="1" applyAlignment="1">
      <alignment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/>
    </xf>
    <xf numFmtId="14" fontId="5" fillId="3" borderId="0" xfId="0" applyNumberFormat="1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1" fontId="5" fillId="3" borderId="11" xfId="0" applyNumberFormat="1" applyFont="1" applyFill="1" applyBorder="1" applyAlignment="1">
      <alignment horizontal="centerContinuous"/>
    </xf>
    <xf numFmtId="49" fontId="2" fillId="2" borderId="6" xfId="0" applyNumberFormat="1" applyFont="1" applyFill="1" applyBorder="1" applyAlignment="1">
      <alignment horizontal="centerContinuous" vertical="center"/>
    </xf>
    <xf numFmtId="14" fontId="2" fillId="2" borderId="4" xfId="0" applyNumberFormat="1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1" fontId="5" fillId="2" borderId="4" xfId="0" applyNumberFormat="1" applyFont="1" applyFill="1" applyBorder="1" applyAlignment="1">
      <alignment horizontal="centerContinuous" vertical="center" wrapText="1"/>
    </xf>
    <xf numFmtId="0" fontId="5" fillId="2" borderId="5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10" fillId="4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10" fillId="4" borderId="14" xfId="1" applyNumberFormat="1" applyFont="1" applyBorder="1" applyAlignment="1">
      <alignment horizontal="center" vertical="center"/>
    </xf>
    <xf numFmtId="14" fontId="10" fillId="4" borderId="13" xfId="1" applyNumberFormat="1" applyFont="1" applyBorder="1" applyAlignment="1">
      <alignment horizontal="center" vertical="center"/>
    </xf>
    <xf numFmtId="0" fontId="10" fillId="4" borderId="13" xfId="1" applyFont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opLeftCell="A55" workbookViewId="0">
      <selection sqref="A1:XFD1048576"/>
    </sheetView>
  </sheetViews>
  <sheetFormatPr defaultRowHeight="12.75"/>
  <cols>
    <col min="1" max="1" width="4.28515625" style="1" bestFit="1" customWidth="1"/>
    <col min="2" max="2" width="10.7109375" style="1" bestFit="1" customWidth="1"/>
    <col min="3" max="3" width="40.28515625" style="1" bestFit="1" customWidth="1"/>
    <col min="4" max="5" width="36.7109375" style="1" bestFit="1" customWidth="1"/>
    <col min="6" max="6" width="31.5703125" style="55" customWidth="1"/>
  </cols>
  <sheetData>
    <row r="1" spans="1:6" ht="18">
      <c r="A1" s="72" t="s">
        <v>16</v>
      </c>
      <c r="B1" s="73"/>
      <c r="C1" s="73"/>
      <c r="D1" s="73"/>
      <c r="E1" s="71"/>
    </row>
    <row r="2" spans="1:6" s="12" customFormat="1" ht="18">
      <c r="A2" s="74"/>
      <c r="B2" s="75"/>
      <c r="C2" s="74" t="s">
        <v>9</v>
      </c>
      <c r="D2" s="74" t="s">
        <v>10</v>
      </c>
      <c r="E2" s="70" t="s">
        <v>11</v>
      </c>
      <c r="F2" s="56"/>
    </row>
    <row r="3" spans="1:6" ht="18">
      <c r="A3" s="13">
        <v>41548</v>
      </c>
      <c r="B3" s="6"/>
      <c r="C3" s="7"/>
      <c r="D3" s="7"/>
      <c r="E3" s="8"/>
    </row>
    <row r="4" spans="1:6" s="23" customFormat="1">
      <c r="A4" s="49" t="s">
        <v>37</v>
      </c>
      <c r="B4" s="51"/>
      <c r="C4" s="50"/>
      <c r="D4" s="50"/>
      <c r="E4" s="52"/>
      <c r="F4" s="58"/>
    </row>
    <row r="5" spans="1:6" ht="15">
      <c r="A5" s="31" t="s">
        <v>12</v>
      </c>
      <c r="B5" s="32">
        <v>41560</v>
      </c>
      <c r="C5" s="21" t="s">
        <v>1</v>
      </c>
      <c r="D5" s="21"/>
      <c r="E5" s="22"/>
    </row>
    <row r="6" spans="1:6" ht="15">
      <c r="A6" s="31" t="s">
        <v>12</v>
      </c>
      <c r="B6" s="32">
        <v>41567</v>
      </c>
      <c r="C6" s="21" t="s">
        <v>18</v>
      </c>
      <c r="D6" s="21"/>
      <c r="E6" s="22"/>
      <c r="F6" s="55" t="s">
        <v>23</v>
      </c>
    </row>
    <row r="7" spans="1:6" ht="15">
      <c r="A7" s="31" t="s">
        <v>12</v>
      </c>
      <c r="B7" s="32">
        <v>41574</v>
      </c>
      <c r="C7" s="21" t="s">
        <v>0</v>
      </c>
      <c r="D7" s="21"/>
      <c r="E7" s="22"/>
    </row>
    <row r="8" spans="1:6" ht="18">
      <c r="A8" s="15">
        <v>41579</v>
      </c>
      <c r="B8" s="16"/>
      <c r="C8" s="7"/>
      <c r="D8" s="7"/>
      <c r="E8" s="8"/>
    </row>
    <row r="9" spans="1:6" ht="15">
      <c r="A9" s="31" t="s">
        <v>12</v>
      </c>
      <c r="B9" s="32">
        <v>41581</v>
      </c>
      <c r="C9" s="21" t="s">
        <v>22</v>
      </c>
      <c r="D9" s="21"/>
      <c r="E9" s="22"/>
      <c r="F9" s="55" t="s">
        <v>23</v>
      </c>
    </row>
    <row r="10" spans="1:6" ht="15">
      <c r="A10" s="31" t="s">
        <v>12</v>
      </c>
      <c r="B10" s="32">
        <v>41588</v>
      </c>
      <c r="C10" s="4" t="s">
        <v>19</v>
      </c>
      <c r="D10" s="4"/>
      <c r="E10" s="5"/>
      <c r="F10" s="57" t="s">
        <v>24</v>
      </c>
    </row>
    <row r="11" spans="1:6" ht="15">
      <c r="A11" s="31" t="s">
        <v>12</v>
      </c>
      <c r="B11" s="32">
        <v>41595</v>
      </c>
      <c r="C11" s="30" t="s">
        <v>8</v>
      </c>
      <c r="D11" s="21"/>
      <c r="E11" s="22"/>
    </row>
    <row r="12" spans="1:6" ht="15">
      <c r="A12" s="31" t="s">
        <v>12</v>
      </c>
      <c r="B12" s="32">
        <v>41602</v>
      </c>
      <c r="C12" s="4" t="s">
        <v>1</v>
      </c>
      <c r="D12" s="4"/>
      <c r="E12" s="5"/>
    </row>
    <row r="13" spans="1:6" ht="18">
      <c r="A13" s="26">
        <v>41609</v>
      </c>
      <c r="B13" s="27"/>
      <c r="C13" s="28"/>
      <c r="D13" s="28"/>
      <c r="E13" s="29"/>
    </row>
    <row r="14" spans="1:6" ht="15">
      <c r="A14" s="31" t="s">
        <v>12</v>
      </c>
      <c r="B14" s="20">
        <v>41609</v>
      </c>
      <c r="C14" s="30" t="s">
        <v>3</v>
      </c>
      <c r="D14" s="21"/>
      <c r="E14" s="22"/>
    </row>
    <row r="15" spans="1:6" s="23" customFormat="1">
      <c r="A15" s="44" t="s">
        <v>12</v>
      </c>
      <c r="B15" s="53">
        <v>41616</v>
      </c>
      <c r="C15" s="46" t="s">
        <v>15</v>
      </c>
      <c r="D15" s="47"/>
      <c r="E15" s="48"/>
      <c r="F15" s="58"/>
    </row>
    <row r="16" spans="1:6" s="23" customFormat="1">
      <c r="A16" s="44" t="s">
        <v>13</v>
      </c>
      <c r="B16" s="54">
        <v>41622</v>
      </c>
      <c r="C16" s="46" t="s">
        <v>14</v>
      </c>
      <c r="D16" s="47"/>
      <c r="E16" s="48"/>
      <c r="F16" s="58"/>
    </row>
    <row r="17" spans="1:6" ht="15">
      <c r="A17" s="31" t="s">
        <v>12</v>
      </c>
      <c r="B17" s="20">
        <v>41623</v>
      </c>
      <c r="C17" s="30" t="s">
        <v>8</v>
      </c>
      <c r="D17" s="21"/>
      <c r="E17" s="22"/>
      <c r="F17" s="55" t="s">
        <v>43</v>
      </c>
    </row>
    <row r="18" spans="1:6" ht="15">
      <c r="A18" s="31" t="s">
        <v>12</v>
      </c>
      <c r="B18" s="19">
        <v>41630</v>
      </c>
      <c r="C18" s="30" t="s">
        <v>2</v>
      </c>
      <c r="D18" s="21"/>
      <c r="E18" s="22"/>
    </row>
    <row r="19" spans="1:6" ht="15">
      <c r="A19" s="2" t="s">
        <v>12</v>
      </c>
      <c r="B19" s="32">
        <v>41637</v>
      </c>
      <c r="C19" s="21" t="s">
        <v>4</v>
      </c>
      <c r="D19" s="21"/>
      <c r="E19" s="22"/>
    </row>
    <row r="20" spans="1:6" ht="18">
      <c r="A20" s="15">
        <v>41640</v>
      </c>
      <c r="B20" s="27"/>
      <c r="C20" s="28"/>
      <c r="D20" s="28"/>
      <c r="E20" s="29"/>
    </row>
    <row r="21" spans="1:6" ht="15">
      <c r="A21" s="31" t="s">
        <v>12</v>
      </c>
      <c r="B21" s="32">
        <v>41644</v>
      </c>
      <c r="C21" s="30" t="s">
        <v>3</v>
      </c>
      <c r="D21" s="21"/>
      <c r="E21" s="22"/>
    </row>
    <row r="22" spans="1:6" ht="15">
      <c r="A22" s="31" t="s">
        <v>12</v>
      </c>
      <c r="B22" s="32">
        <v>41651</v>
      </c>
      <c r="C22" s="30" t="s">
        <v>20</v>
      </c>
      <c r="D22" s="21"/>
      <c r="E22" s="22"/>
      <c r="F22" s="55" t="s">
        <v>23</v>
      </c>
    </row>
    <row r="23" spans="1:6" ht="15">
      <c r="A23" s="31" t="s">
        <v>12</v>
      </c>
      <c r="B23" s="32">
        <v>41658</v>
      </c>
      <c r="C23" s="30" t="s">
        <v>19</v>
      </c>
      <c r="D23" s="21"/>
      <c r="E23" s="22"/>
      <c r="F23" s="55" t="s">
        <v>24</v>
      </c>
    </row>
    <row r="24" spans="1:6" ht="15">
      <c r="A24" s="31" t="s">
        <v>12</v>
      </c>
      <c r="B24" s="32">
        <v>41665</v>
      </c>
      <c r="C24" s="30" t="s">
        <v>21</v>
      </c>
      <c r="D24" s="21"/>
      <c r="E24" s="22"/>
    </row>
    <row r="25" spans="1:6" ht="18">
      <c r="A25" s="26">
        <v>41671</v>
      </c>
      <c r="B25" s="27"/>
      <c r="C25" s="28"/>
      <c r="D25" s="28"/>
      <c r="E25" s="29"/>
    </row>
    <row r="26" spans="1:6" ht="15">
      <c r="A26" s="31" t="s">
        <v>12</v>
      </c>
      <c r="B26" s="32">
        <v>41672</v>
      </c>
      <c r="C26" s="30" t="s">
        <v>8</v>
      </c>
      <c r="D26" s="21"/>
      <c r="E26" s="22"/>
    </row>
    <row r="27" spans="1:6" ht="15">
      <c r="A27" s="31" t="s">
        <v>12</v>
      </c>
      <c r="B27" s="32">
        <v>41679</v>
      </c>
      <c r="C27" s="37" t="s">
        <v>2</v>
      </c>
      <c r="D27" s="24"/>
      <c r="E27" s="66"/>
      <c r="F27" s="57"/>
    </row>
    <row r="28" spans="1:6" ht="15">
      <c r="A28" s="34" t="s">
        <v>12</v>
      </c>
      <c r="B28" s="35">
        <v>41686</v>
      </c>
      <c r="C28" s="4" t="s">
        <v>3</v>
      </c>
      <c r="D28" s="22"/>
      <c r="E28" s="36" t="s">
        <v>38</v>
      </c>
      <c r="F28" s="57" t="s">
        <v>28</v>
      </c>
    </row>
    <row r="29" spans="1:6" ht="15">
      <c r="A29" s="31" t="s">
        <v>12</v>
      </c>
      <c r="B29" s="32">
        <v>41693</v>
      </c>
      <c r="C29" s="4" t="s">
        <v>0</v>
      </c>
      <c r="D29" s="4"/>
      <c r="E29" s="5"/>
    </row>
    <row r="30" spans="1:6" ht="18">
      <c r="A30" s="13">
        <v>41699</v>
      </c>
      <c r="B30" s="6"/>
      <c r="C30" s="7"/>
      <c r="D30" s="7"/>
      <c r="E30" s="8"/>
    </row>
    <row r="31" spans="1:6" ht="15">
      <c r="A31" s="31" t="s">
        <v>12</v>
      </c>
      <c r="B31" s="32">
        <v>41700</v>
      </c>
      <c r="C31" s="30" t="s">
        <v>29</v>
      </c>
      <c r="D31" s="21"/>
      <c r="E31" s="22"/>
    </row>
    <row r="32" spans="1:6" ht="15">
      <c r="A32" s="38" t="s">
        <v>12</v>
      </c>
      <c r="B32" s="39">
        <v>41707</v>
      </c>
      <c r="C32" s="40" t="s">
        <v>30</v>
      </c>
      <c r="D32" s="41"/>
      <c r="E32" s="22"/>
      <c r="F32" s="57"/>
    </row>
    <row r="33" spans="1:6" ht="15">
      <c r="A33" s="31" t="s">
        <v>12</v>
      </c>
      <c r="B33" s="32">
        <v>41714</v>
      </c>
      <c r="C33" s="30" t="s">
        <v>4</v>
      </c>
      <c r="D33" s="22"/>
      <c r="E33" s="42" t="s">
        <v>33</v>
      </c>
      <c r="F33" s="57" t="s">
        <v>28</v>
      </c>
    </row>
    <row r="34" spans="1:6" ht="15">
      <c r="A34" s="31" t="s">
        <v>12</v>
      </c>
      <c r="B34" s="32">
        <v>41721</v>
      </c>
      <c r="C34" s="30" t="s">
        <v>20</v>
      </c>
      <c r="D34" s="21"/>
      <c r="E34" s="22"/>
      <c r="F34" s="55" t="s">
        <v>23</v>
      </c>
    </row>
    <row r="35" spans="1:6" ht="15">
      <c r="A35" s="31" t="s">
        <v>12</v>
      </c>
      <c r="B35" s="32">
        <v>41728</v>
      </c>
      <c r="C35" s="4" t="s">
        <v>22</v>
      </c>
      <c r="D35" s="4"/>
      <c r="E35" s="5"/>
      <c r="F35" s="55" t="s">
        <v>23</v>
      </c>
    </row>
    <row r="36" spans="1:6" ht="18">
      <c r="A36" s="13">
        <v>41730</v>
      </c>
      <c r="B36" s="6"/>
      <c r="C36" s="7"/>
      <c r="D36" s="7"/>
      <c r="E36" s="8"/>
    </row>
    <row r="37" spans="1:6" ht="15">
      <c r="A37" s="31" t="s">
        <v>12</v>
      </c>
      <c r="B37" s="32">
        <v>41735</v>
      </c>
      <c r="C37" s="30" t="s">
        <v>2</v>
      </c>
      <c r="D37" s="21"/>
      <c r="E37" s="22"/>
    </row>
    <row r="38" spans="1:6" s="23" customFormat="1">
      <c r="A38" s="49" t="s">
        <v>17</v>
      </c>
      <c r="B38" s="51"/>
      <c r="C38" s="50"/>
      <c r="D38" s="50"/>
      <c r="E38" s="52"/>
      <c r="F38" s="58"/>
    </row>
    <row r="39" spans="1:6" s="64" customFormat="1" ht="15">
      <c r="A39" s="59" t="s">
        <v>12</v>
      </c>
      <c r="B39" s="60">
        <v>41742</v>
      </c>
      <c r="C39" s="61" t="s">
        <v>18</v>
      </c>
      <c r="D39" s="62"/>
      <c r="E39" s="62"/>
      <c r="F39" s="67" t="s">
        <v>23</v>
      </c>
    </row>
    <row r="40" spans="1:6" ht="15">
      <c r="A40" s="31" t="s">
        <v>12</v>
      </c>
      <c r="B40" s="32">
        <v>41749</v>
      </c>
      <c r="C40" s="30" t="s">
        <v>1</v>
      </c>
      <c r="D40" s="22"/>
      <c r="E40" s="25" t="s">
        <v>5</v>
      </c>
      <c r="F40" s="57"/>
    </row>
    <row r="41" spans="1:6" ht="15">
      <c r="A41" s="31" t="s">
        <v>12</v>
      </c>
      <c r="B41" s="32">
        <v>41756</v>
      </c>
      <c r="C41" s="4" t="s">
        <v>19</v>
      </c>
      <c r="D41" s="4"/>
      <c r="E41" s="5"/>
      <c r="F41" s="55" t="s">
        <v>24</v>
      </c>
    </row>
    <row r="42" spans="1:6" ht="18">
      <c r="A42" s="13">
        <v>41760</v>
      </c>
      <c r="B42" s="6"/>
      <c r="C42" s="7"/>
      <c r="D42" s="7"/>
      <c r="E42" s="8"/>
    </row>
    <row r="43" spans="1:6" ht="15">
      <c r="A43" s="38" t="s">
        <v>12</v>
      </c>
      <c r="B43" s="39">
        <v>41763</v>
      </c>
      <c r="C43" s="40" t="s">
        <v>0</v>
      </c>
      <c r="D43" s="43"/>
      <c r="E43" s="41"/>
    </row>
    <row r="44" spans="1:6" s="23" customFormat="1">
      <c r="A44" s="69" t="s">
        <v>40</v>
      </c>
      <c r="B44" s="51"/>
      <c r="C44" s="50"/>
      <c r="D44" s="50"/>
      <c r="E44" s="52"/>
      <c r="F44" s="58"/>
    </row>
    <row r="45" spans="1:6" ht="15">
      <c r="A45" s="31" t="s">
        <v>12</v>
      </c>
      <c r="B45" s="32">
        <v>41770</v>
      </c>
      <c r="C45" s="30" t="s">
        <v>3</v>
      </c>
      <c r="D45" s="22"/>
      <c r="E45" s="37"/>
      <c r="F45" s="57" t="s">
        <v>28</v>
      </c>
    </row>
    <row r="46" spans="1:6" ht="15">
      <c r="A46" s="31" t="s">
        <v>12</v>
      </c>
      <c r="B46" s="32">
        <v>41777</v>
      </c>
      <c r="C46" s="30" t="s">
        <v>2</v>
      </c>
      <c r="D46" s="22"/>
      <c r="E46" s="33" t="s">
        <v>35</v>
      </c>
    </row>
    <row r="47" spans="1:6" ht="15">
      <c r="A47" s="2" t="s">
        <v>12</v>
      </c>
      <c r="B47" s="3">
        <v>41784</v>
      </c>
      <c r="C47" s="4" t="s">
        <v>34</v>
      </c>
      <c r="D47" s="4"/>
      <c r="E47" s="5"/>
      <c r="F47" s="55" t="s">
        <v>23</v>
      </c>
    </row>
    <row r="48" spans="1:6" ht="18">
      <c r="A48" s="15">
        <v>41791</v>
      </c>
      <c r="B48" s="16"/>
      <c r="C48" s="17"/>
      <c r="D48" s="17"/>
      <c r="E48" s="18"/>
    </row>
    <row r="49" spans="1:6" ht="15">
      <c r="A49" s="31" t="s">
        <v>12</v>
      </c>
      <c r="B49" s="32">
        <v>41791</v>
      </c>
      <c r="C49" s="30" t="s">
        <v>0</v>
      </c>
      <c r="D49" s="21"/>
      <c r="E49" s="22"/>
    </row>
    <row r="50" spans="1:6" s="64" customFormat="1" ht="15">
      <c r="A50" s="59" t="s">
        <v>12</v>
      </c>
      <c r="B50" s="60">
        <v>41798</v>
      </c>
      <c r="C50" s="61" t="s">
        <v>22</v>
      </c>
      <c r="D50" s="62"/>
      <c r="E50" s="68"/>
      <c r="F50" s="67" t="s">
        <v>23</v>
      </c>
    </row>
    <row r="51" spans="1:6" ht="15">
      <c r="A51" s="31" t="s">
        <v>12</v>
      </c>
      <c r="B51" s="32">
        <v>41805</v>
      </c>
      <c r="C51" s="30" t="s">
        <v>4</v>
      </c>
      <c r="D51" s="22"/>
      <c r="E51" s="42" t="s">
        <v>41</v>
      </c>
      <c r="F51" s="57" t="s">
        <v>28</v>
      </c>
    </row>
    <row r="52" spans="1:6" ht="15">
      <c r="A52" s="31" t="s">
        <v>12</v>
      </c>
      <c r="B52" s="32">
        <v>41812</v>
      </c>
      <c r="C52" s="30" t="s">
        <v>18</v>
      </c>
      <c r="D52" s="21"/>
      <c r="E52" s="22"/>
      <c r="F52" s="55" t="s">
        <v>23</v>
      </c>
    </row>
    <row r="53" spans="1:6" ht="15">
      <c r="A53" s="31" t="s">
        <v>12</v>
      </c>
      <c r="B53" s="32">
        <v>41819</v>
      </c>
      <c r="C53" s="30" t="s">
        <v>21</v>
      </c>
      <c r="D53" s="21"/>
      <c r="E53" s="22"/>
    </row>
    <row r="54" spans="1:6" ht="18">
      <c r="A54" s="14">
        <v>41821</v>
      </c>
      <c r="B54" s="11"/>
      <c r="C54" s="9"/>
      <c r="D54" s="9"/>
      <c r="E54" s="10"/>
    </row>
    <row r="55" spans="1:6" s="23" customFormat="1">
      <c r="A55" s="69" t="s">
        <v>39</v>
      </c>
      <c r="B55" s="51"/>
      <c r="C55" s="50"/>
      <c r="D55" s="50"/>
      <c r="E55" s="52"/>
      <c r="F55" s="58"/>
    </row>
    <row r="56" spans="1:6" ht="15">
      <c r="A56" s="38" t="s">
        <v>12</v>
      </c>
      <c r="B56" s="39">
        <v>41826</v>
      </c>
      <c r="C56" s="40" t="s">
        <v>0</v>
      </c>
      <c r="D56" s="43"/>
      <c r="E56" s="22"/>
      <c r="F56" s="58"/>
    </row>
    <row r="57" spans="1:6" s="64" customFormat="1" ht="30" customHeight="1">
      <c r="A57" s="59" t="s">
        <v>12</v>
      </c>
      <c r="B57" s="60">
        <v>41833</v>
      </c>
      <c r="C57" s="61" t="s">
        <v>20</v>
      </c>
      <c r="D57" s="62"/>
      <c r="E57" s="65" t="s">
        <v>27</v>
      </c>
      <c r="F57" s="63" t="s">
        <v>31</v>
      </c>
    </row>
    <row r="58" spans="1:6" ht="15">
      <c r="A58" s="31" t="s">
        <v>12</v>
      </c>
      <c r="B58" s="32">
        <v>41840</v>
      </c>
      <c r="C58" s="30" t="s">
        <v>19</v>
      </c>
      <c r="D58" s="21"/>
      <c r="E58" s="22"/>
      <c r="F58" s="55" t="s">
        <v>24</v>
      </c>
    </row>
    <row r="59" spans="1:6" ht="15">
      <c r="A59" s="31" t="s">
        <v>12</v>
      </c>
      <c r="B59" s="32">
        <v>41847</v>
      </c>
      <c r="C59" s="4" t="s">
        <v>1</v>
      </c>
      <c r="D59" s="4"/>
      <c r="E59" s="5"/>
    </row>
    <row r="60" spans="1:6" ht="18">
      <c r="A60" s="15">
        <v>41852</v>
      </c>
      <c r="B60" s="16"/>
      <c r="C60" s="17"/>
      <c r="D60" s="17"/>
      <c r="E60" s="18"/>
    </row>
    <row r="61" spans="1:6" ht="15">
      <c r="A61" s="31" t="s">
        <v>12</v>
      </c>
      <c r="B61" s="32">
        <v>41854</v>
      </c>
      <c r="C61" s="30" t="s">
        <v>22</v>
      </c>
      <c r="D61" s="21"/>
      <c r="E61" s="22"/>
      <c r="F61" s="55" t="s">
        <v>23</v>
      </c>
    </row>
    <row r="62" spans="1:6" ht="15">
      <c r="A62" s="31" t="s">
        <v>12</v>
      </c>
      <c r="B62" s="32">
        <v>41861</v>
      </c>
      <c r="C62" s="24" t="s">
        <v>25</v>
      </c>
      <c r="D62" s="24"/>
      <c r="E62" s="33" t="s">
        <v>6</v>
      </c>
    </row>
    <row r="63" spans="1:6" ht="15">
      <c r="A63" s="31" t="s">
        <v>12</v>
      </c>
      <c r="B63" s="32">
        <v>41868</v>
      </c>
      <c r="C63" s="30" t="s">
        <v>8</v>
      </c>
      <c r="D63" s="22"/>
      <c r="E63" s="33" t="s">
        <v>7</v>
      </c>
      <c r="F63" s="57" t="s">
        <v>28</v>
      </c>
    </row>
    <row r="64" spans="1:6" s="23" customFormat="1">
      <c r="A64" s="44" t="s">
        <v>12</v>
      </c>
      <c r="B64" s="45">
        <v>41875</v>
      </c>
      <c r="C64" s="46" t="s">
        <v>42</v>
      </c>
      <c r="D64" s="47"/>
      <c r="E64" s="48"/>
      <c r="F64" s="55"/>
    </row>
    <row r="65" spans="1:6" ht="15">
      <c r="A65" s="31" t="s">
        <v>12</v>
      </c>
      <c r="B65" s="32">
        <v>41882</v>
      </c>
      <c r="C65" s="30" t="s">
        <v>19</v>
      </c>
      <c r="D65" s="21"/>
      <c r="E65" s="22"/>
      <c r="F65" s="55" t="s">
        <v>24</v>
      </c>
    </row>
    <row r="66" spans="1:6" s="23" customFormat="1">
      <c r="A66" s="44" t="s">
        <v>12</v>
      </c>
      <c r="B66" s="45">
        <v>41882</v>
      </c>
      <c r="C66" s="46" t="s">
        <v>36</v>
      </c>
      <c r="D66" s="47"/>
      <c r="E66" s="48"/>
      <c r="F66" s="55"/>
    </row>
    <row r="67" spans="1:6" ht="18">
      <c r="A67" s="15">
        <v>41883</v>
      </c>
      <c r="B67" s="16"/>
      <c r="C67" s="17"/>
      <c r="D67" s="17"/>
      <c r="E67" s="18"/>
    </row>
    <row r="68" spans="1:6" ht="15">
      <c r="A68" s="31" t="s">
        <v>12</v>
      </c>
      <c r="B68" s="32">
        <v>41889</v>
      </c>
      <c r="C68" s="30" t="s">
        <v>18</v>
      </c>
      <c r="D68" s="21"/>
      <c r="E68" s="22"/>
      <c r="F68" s="55" t="s">
        <v>23</v>
      </c>
    </row>
    <row r="69" spans="1:6" ht="15">
      <c r="A69" s="31" t="s">
        <v>12</v>
      </c>
      <c r="B69" s="32">
        <v>41875</v>
      </c>
      <c r="C69" s="30" t="s">
        <v>2</v>
      </c>
      <c r="D69" s="21"/>
      <c r="E69" s="22"/>
    </row>
    <row r="70" spans="1:6" s="23" customFormat="1">
      <c r="A70" s="44" t="s">
        <v>12</v>
      </c>
      <c r="B70" s="45">
        <v>41903</v>
      </c>
      <c r="C70" s="46" t="s">
        <v>32</v>
      </c>
      <c r="D70" s="47"/>
      <c r="E70" s="48"/>
      <c r="F70" s="55" t="s">
        <v>23</v>
      </c>
    </row>
    <row r="71" spans="1:6" ht="15">
      <c r="A71" s="31" t="s">
        <v>12</v>
      </c>
      <c r="B71" s="32">
        <v>41910</v>
      </c>
      <c r="C71" s="4" t="s">
        <v>26</v>
      </c>
      <c r="D71" s="4"/>
      <c r="E71" s="5"/>
    </row>
  </sheetData>
  <phoneticPr fontId="1" type="noConversion"/>
  <pageMargins left="0.43307086614173229" right="0.35433070866141736" top="0.39370078740157483" bottom="0.23622047244094491" header="0.19685039370078741" footer="0.15748031496062992"/>
  <pageSetup paperSize="9" scale="8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28" zoomScaleNormal="100" workbookViewId="0">
      <selection activeCell="A41" sqref="A41"/>
    </sheetView>
  </sheetViews>
  <sheetFormatPr defaultRowHeight="12.75"/>
  <cols>
    <col min="1" max="1" width="5" style="87" customWidth="1"/>
    <col min="2" max="2" width="14.85546875" style="87" bestFit="1" customWidth="1"/>
    <col min="3" max="3" width="52.5703125" style="87" bestFit="1" customWidth="1"/>
    <col min="4" max="4" width="9.85546875" style="111" customWidth="1"/>
    <col min="5" max="5" width="9.140625" style="87"/>
    <col min="6" max="16384" width="9.140625" style="23"/>
  </cols>
  <sheetData>
    <row r="1" spans="1:5" s="117" customFormat="1" ht="20.25">
      <c r="A1" s="114" t="s">
        <v>16</v>
      </c>
      <c r="B1" s="115"/>
      <c r="C1" s="116"/>
      <c r="D1" s="116"/>
      <c r="E1" s="116"/>
    </row>
    <row r="2" spans="1:5" s="118" customFormat="1" ht="30">
      <c r="A2" s="119" t="s">
        <v>108</v>
      </c>
      <c r="B2" s="120" t="s">
        <v>109</v>
      </c>
      <c r="C2" s="121" t="s">
        <v>68</v>
      </c>
      <c r="D2" s="121" t="s">
        <v>91</v>
      </c>
      <c r="E2" s="121" t="s">
        <v>70</v>
      </c>
    </row>
    <row r="3" spans="1:5" s="88" customFormat="1" ht="18">
      <c r="A3" s="126" t="s">
        <v>92</v>
      </c>
      <c r="B3" s="127"/>
      <c r="C3" s="128"/>
      <c r="D3" s="129"/>
      <c r="E3" s="130"/>
    </row>
    <row r="4" spans="1:5">
      <c r="A4" s="122" t="s">
        <v>37</v>
      </c>
      <c r="B4" s="123"/>
      <c r="C4" s="124"/>
      <c r="D4" s="125"/>
      <c r="E4" s="124"/>
    </row>
    <row r="5" spans="1:5">
      <c r="A5" s="89" t="s">
        <v>12</v>
      </c>
      <c r="B5" s="90">
        <v>41560</v>
      </c>
      <c r="C5" s="91" t="s">
        <v>1</v>
      </c>
      <c r="D5" s="112">
        <f>VLOOKUP(C5,Sheet2!A:B,2,FALSE)</f>
        <v>35</v>
      </c>
      <c r="E5" s="92" t="str">
        <f>VLOOKUP(C5,Sheet2!A:C,3,FALSE)</f>
        <v>Med</v>
      </c>
    </row>
    <row r="6" spans="1:5">
      <c r="A6" s="89" t="s">
        <v>12</v>
      </c>
      <c r="B6" s="90">
        <v>41567</v>
      </c>
      <c r="C6" s="91" t="s">
        <v>18</v>
      </c>
      <c r="D6" s="112">
        <v>45</v>
      </c>
      <c r="E6" s="92" t="str">
        <f>VLOOKUP(C6,Sheet2!A:C,3,FALSE)</f>
        <v>Med</v>
      </c>
    </row>
    <row r="7" spans="1:5">
      <c r="A7" s="89" t="s">
        <v>12</v>
      </c>
      <c r="B7" s="90">
        <v>41574</v>
      </c>
      <c r="C7" s="91" t="s">
        <v>0</v>
      </c>
      <c r="D7" s="112">
        <v>35</v>
      </c>
      <c r="E7" s="92" t="str">
        <f>VLOOKUP(C7,Sheet2!A:C,3,FALSE)</f>
        <v>Flat</v>
      </c>
    </row>
    <row r="8" spans="1:5" s="12" customFormat="1" ht="18">
      <c r="A8" s="126" t="s">
        <v>93</v>
      </c>
      <c r="B8" s="127"/>
      <c r="C8" s="128"/>
      <c r="D8" s="129"/>
      <c r="E8" s="130"/>
    </row>
    <row r="9" spans="1:5">
      <c r="A9" s="89" t="s">
        <v>12</v>
      </c>
      <c r="B9" s="90">
        <v>41581</v>
      </c>
      <c r="C9" s="91" t="s">
        <v>22</v>
      </c>
      <c r="D9" s="112">
        <v>35</v>
      </c>
      <c r="E9" s="92" t="str">
        <f>VLOOKUP(C9,Sheet2!A:C,3,FALSE)</f>
        <v>Flat</v>
      </c>
    </row>
    <row r="10" spans="1:5">
      <c r="A10" s="89" t="s">
        <v>12</v>
      </c>
      <c r="B10" s="90">
        <v>41588</v>
      </c>
      <c r="C10" s="93" t="s">
        <v>44</v>
      </c>
      <c r="D10" s="112">
        <v>45</v>
      </c>
      <c r="E10" s="92" t="str">
        <f>VLOOKUP(C10,Sheet2!A:C,3,FALSE)</f>
        <v>Flat</v>
      </c>
    </row>
    <row r="11" spans="1:5">
      <c r="A11" s="89" t="s">
        <v>12</v>
      </c>
      <c r="B11" s="90">
        <v>41595</v>
      </c>
      <c r="C11" s="94" t="s">
        <v>8</v>
      </c>
      <c r="D11" s="112">
        <f>VLOOKUP(C11,Sheet2!A:B,2,FALSE)</f>
        <v>25.2</v>
      </c>
      <c r="E11" s="92" t="str">
        <f>VLOOKUP(C11,Sheet2!A:C,3,FALSE)</f>
        <v>Flat</v>
      </c>
    </row>
    <row r="12" spans="1:5">
      <c r="A12" s="89" t="s">
        <v>12</v>
      </c>
      <c r="B12" s="90">
        <v>41602</v>
      </c>
      <c r="C12" s="93" t="s">
        <v>1</v>
      </c>
      <c r="D12" s="112">
        <f>VLOOKUP(C12,Sheet2!A:B,2,FALSE)</f>
        <v>35</v>
      </c>
      <c r="E12" s="92" t="str">
        <f>VLOOKUP(C12,Sheet2!A:C,3,FALSE)</f>
        <v>Med</v>
      </c>
    </row>
    <row r="13" spans="1:5" s="12" customFormat="1" ht="18">
      <c r="A13" s="126" t="s">
        <v>94</v>
      </c>
      <c r="B13" s="127"/>
      <c r="C13" s="128"/>
      <c r="D13" s="129"/>
      <c r="E13" s="130"/>
    </row>
    <row r="14" spans="1:5">
      <c r="A14" s="89" t="s">
        <v>12</v>
      </c>
      <c r="B14" s="95">
        <v>41609</v>
      </c>
      <c r="C14" s="94" t="s">
        <v>3</v>
      </c>
      <c r="D14" s="112">
        <v>25</v>
      </c>
      <c r="E14" s="92" t="str">
        <f>VLOOKUP(C14,Sheet2!A:C,3,FALSE)</f>
        <v>Flat</v>
      </c>
    </row>
    <row r="15" spans="1:5">
      <c r="A15" s="44" t="s">
        <v>12</v>
      </c>
      <c r="B15" s="53">
        <v>41616</v>
      </c>
      <c r="C15" s="78" t="s">
        <v>15</v>
      </c>
      <c r="D15" s="113"/>
      <c r="E15" s="44"/>
    </row>
    <row r="16" spans="1:5">
      <c r="A16" s="44" t="s">
        <v>13</v>
      </c>
      <c r="B16" s="54">
        <v>41622</v>
      </c>
      <c r="C16" s="78" t="s">
        <v>14</v>
      </c>
      <c r="D16" s="113"/>
      <c r="E16" s="44"/>
    </row>
    <row r="17" spans="1:5">
      <c r="A17" s="89" t="s">
        <v>12</v>
      </c>
      <c r="B17" s="95">
        <v>41623</v>
      </c>
      <c r="C17" s="94" t="s">
        <v>47</v>
      </c>
      <c r="D17" s="112">
        <v>25</v>
      </c>
      <c r="E17" s="92" t="s">
        <v>71</v>
      </c>
    </row>
    <row r="18" spans="1:5">
      <c r="A18" s="89" t="s">
        <v>12</v>
      </c>
      <c r="B18" s="96">
        <v>41630</v>
      </c>
      <c r="C18" s="94" t="s">
        <v>2</v>
      </c>
      <c r="D18" s="112">
        <v>30</v>
      </c>
      <c r="E18" s="92" t="str">
        <f>VLOOKUP(C18,Sheet2!A:C,3,FALSE)</f>
        <v>Flat</v>
      </c>
    </row>
    <row r="19" spans="1:5">
      <c r="A19" s="97" t="s">
        <v>12</v>
      </c>
      <c r="B19" s="90">
        <v>41637</v>
      </c>
      <c r="C19" s="91" t="s">
        <v>4</v>
      </c>
      <c r="D19" s="112">
        <v>30</v>
      </c>
      <c r="E19" s="92" t="str">
        <f>VLOOKUP(C19,Sheet2!A:C,3,FALSE)</f>
        <v>Flat</v>
      </c>
    </row>
    <row r="20" spans="1:5" s="12" customFormat="1" ht="18">
      <c r="A20" s="126" t="s">
        <v>96</v>
      </c>
      <c r="B20" s="127"/>
      <c r="C20" s="128"/>
      <c r="D20" s="129"/>
      <c r="E20" s="130"/>
    </row>
    <row r="21" spans="1:5">
      <c r="A21" s="89" t="s">
        <v>12</v>
      </c>
      <c r="B21" s="90">
        <v>41644</v>
      </c>
      <c r="C21" s="94" t="s">
        <v>3</v>
      </c>
      <c r="D21" s="112">
        <v>25</v>
      </c>
      <c r="E21" s="92" t="str">
        <f>VLOOKUP(C21,Sheet2!A:C,3,FALSE)</f>
        <v>Flat</v>
      </c>
    </row>
    <row r="22" spans="1:5">
      <c r="A22" s="89" t="s">
        <v>12</v>
      </c>
      <c r="B22" s="90">
        <v>41651</v>
      </c>
      <c r="C22" s="94" t="s">
        <v>20</v>
      </c>
      <c r="D22" s="112">
        <f>VLOOKUP(C22,Sheet2!A:B,2,FALSE)</f>
        <v>34.5</v>
      </c>
      <c r="E22" s="92" t="str">
        <f>VLOOKUP(C22,Sheet2!A:C,3,FALSE)</f>
        <v>Med</v>
      </c>
    </row>
    <row r="23" spans="1:5">
      <c r="A23" s="89" t="s">
        <v>12</v>
      </c>
      <c r="B23" s="90">
        <v>41658</v>
      </c>
      <c r="C23" s="94" t="s">
        <v>44</v>
      </c>
      <c r="D23" s="112">
        <v>45</v>
      </c>
      <c r="E23" s="92" t="str">
        <f>VLOOKUP(C23,Sheet2!A:C,3,FALSE)</f>
        <v>Flat</v>
      </c>
    </row>
    <row r="24" spans="1:5">
      <c r="A24" s="89" t="s">
        <v>12</v>
      </c>
      <c r="B24" s="90">
        <v>41665</v>
      </c>
      <c r="C24" s="94" t="s">
        <v>21</v>
      </c>
      <c r="D24" s="112">
        <v>30</v>
      </c>
      <c r="E24" s="92" t="s">
        <v>71</v>
      </c>
    </row>
    <row r="25" spans="1:5" s="12" customFormat="1" ht="18">
      <c r="A25" s="126" t="s">
        <v>95</v>
      </c>
      <c r="B25" s="127"/>
      <c r="C25" s="128"/>
      <c r="D25" s="129"/>
      <c r="E25" s="130"/>
    </row>
    <row r="26" spans="1:5">
      <c r="A26" s="89" t="s">
        <v>12</v>
      </c>
      <c r="B26" s="90">
        <v>41672</v>
      </c>
      <c r="C26" s="94" t="s">
        <v>8</v>
      </c>
      <c r="D26" s="112">
        <f>VLOOKUP(C26,Sheet2!A:B,2,FALSE)</f>
        <v>25.2</v>
      </c>
      <c r="E26" s="92" t="str">
        <f>VLOOKUP(C26,Sheet2!A:C,3,FALSE)</f>
        <v>Flat</v>
      </c>
    </row>
    <row r="27" spans="1:5">
      <c r="A27" s="89" t="s">
        <v>12</v>
      </c>
      <c r="B27" s="90">
        <v>41679</v>
      </c>
      <c r="C27" s="94" t="s">
        <v>2</v>
      </c>
      <c r="D27" s="112">
        <v>30</v>
      </c>
      <c r="E27" s="92" t="str">
        <f>VLOOKUP(C27,Sheet2!A:C,3,FALSE)</f>
        <v>Flat</v>
      </c>
    </row>
    <row r="28" spans="1:5">
      <c r="A28" s="133" t="s">
        <v>12</v>
      </c>
      <c r="B28" s="135">
        <v>41686</v>
      </c>
      <c r="C28" s="93" t="s">
        <v>103</v>
      </c>
      <c r="D28" s="112">
        <v>25</v>
      </c>
      <c r="E28" s="92" t="s">
        <v>71</v>
      </c>
    </row>
    <row r="29" spans="1:5">
      <c r="A29" s="134"/>
      <c r="B29" s="136"/>
      <c r="C29" s="98" t="s">
        <v>49</v>
      </c>
      <c r="D29" s="112">
        <v>55</v>
      </c>
      <c r="E29" s="92" t="s">
        <v>71</v>
      </c>
    </row>
    <row r="30" spans="1:5">
      <c r="A30" s="89" t="s">
        <v>12</v>
      </c>
      <c r="B30" s="90">
        <v>41693</v>
      </c>
      <c r="C30" s="93" t="s">
        <v>0</v>
      </c>
      <c r="D30" s="112">
        <f>VLOOKUP(C30,Sheet2!A:B,2,FALSE)</f>
        <v>31.5</v>
      </c>
      <c r="E30" s="92" t="str">
        <f>VLOOKUP(C30,Sheet2!A:C,3,FALSE)</f>
        <v>Flat</v>
      </c>
    </row>
    <row r="31" spans="1:5" s="12" customFormat="1" ht="18">
      <c r="A31" s="126" t="s">
        <v>97</v>
      </c>
      <c r="B31" s="127"/>
      <c r="C31" s="128"/>
      <c r="D31" s="129"/>
      <c r="E31" s="130"/>
    </row>
    <row r="32" spans="1:5">
      <c r="A32" s="89" t="s">
        <v>12</v>
      </c>
      <c r="B32" s="90">
        <v>41700</v>
      </c>
      <c r="C32" s="94" t="s">
        <v>29</v>
      </c>
      <c r="D32" s="112">
        <v>30</v>
      </c>
      <c r="E32" s="92" t="s">
        <v>71</v>
      </c>
    </row>
    <row r="33" spans="1:5">
      <c r="A33" s="99" t="s">
        <v>12</v>
      </c>
      <c r="B33" s="100">
        <v>41707</v>
      </c>
      <c r="C33" s="101" t="s">
        <v>30</v>
      </c>
      <c r="D33" s="112">
        <v>40</v>
      </c>
      <c r="E33" s="92" t="s">
        <v>75</v>
      </c>
    </row>
    <row r="34" spans="1:5">
      <c r="A34" s="133" t="s">
        <v>12</v>
      </c>
      <c r="B34" s="135">
        <v>41714</v>
      </c>
      <c r="C34" s="94" t="s">
        <v>104</v>
      </c>
      <c r="D34" s="112">
        <v>30</v>
      </c>
      <c r="E34" s="92" t="s">
        <v>71</v>
      </c>
    </row>
    <row r="35" spans="1:5">
      <c r="A35" s="137"/>
      <c r="B35" s="136"/>
      <c r="C35" s="102" t="s">
        <v>50</v>
      </c>
      <c r="D35" s="112">
        <v>65</v>
      </c>
      <c r="E35" s="92" t="s">
        <v>87</v>
      </c>
    </row>
    <row r="36" spans="1:5">
      <c r="A36" s="89" t="s">
        <v>12</v>
      </c>
      <c r="B36" s="90">
        <v>41721</v>
      </c>
      <c r="C36" s="94" t="s">
        <v>20</v>
      </c>
      <c r="D36" s="112">
        <f>VLOOKUP(C36,Sheet2!A:B,2,FALSE)</f>
        <v>34.5</v>
      </c>
      <c r="E36" s="92" t="str">
        <f>VLOOKUP(C36,Sheet2!A:C,3,FALSE)</f>
        <v>Med</v>
      </c>
    </row>
    <row r="37" spans="1:5">
      <c r="A37" s="89" t="s">
        <v>12</v>
      </c>
      <c r="B37" s="90">
        <v>41728</v>
      </c>
      <c r="C37" s="93" t="s">
        <v>22</v>
      </c>
      <c r="D37" s="112">
        <v>35</v>
      </c>
      <c r="E37" s="92" t="str">
        <f>VLOOKUP(C37,Sheet2!A:C,3,FALSE)</f>
        <v>Flat</v>
      </c>
    </row>
    <row r="38" spans="1:5" s="12" customFormat="1" ht="18">
      <c r="A38" s="126" t="s">
        <v>98</v>
      </c>
      <c r="B38" s="127"/>
      <c r="C38" s="128"/>
      <c r="D38" s="129"/>
      <c r="E38" s="130"/>
    </row>
    <row r="39" spans="1:5">
      <c r="A39" s="89" t="s">
        <v>12</v>
      </c>
      <c r="B39" s="90">
        <v>41735</v>
      </c>
      <c r="C39" s="94" t="s">
        <v>2</v>
      </c>
      <c r="D39" s="112">
        <v>30</v>
      </c>
      <c r="E39" s="92" t="str">
        <f>VLOOKUP(C39,Sheet2!A:C,3,FALSE)</f>
        <v>Flat</v>
      </c>
    </row>
    <row r="40" spans="1:5">
      <c r="A40" s="49" t="s">
        <v>112</v>
      </c>
      <c r="B40" s="51"/>
      <c r="C40" s="52"/>
      <c r="D40" s="52"/>
      <c r="E40" s="52"/>
    </row>
    <row r="41" spans="1:5" s="88" customFormat="1">
      <c r="A41" s="103" t="s">
        <v>12</v>
      </c>
      <c r="B41" s="104">
        <v>41742</v>
      </c>
      <c r="C41" s="105" t="s">
        <v>18</v>
      </c>
      <c r="D41" s="112">
        <v>45</v>
      </c>
      <c r="E41" s="92" t="str">
        <f>VLOOKUP(C41,Sheet2!A:C,3,FALSE)</f>
        <v>Med</v>
      </c>
    </row>
    <row r="42" spans="1:5">
      <c r="A42" s="133" t="s">
        <v>12</v>
      </c>
      <c r="B42" s="135">
        <v>41749</v>
      </c>
      <c r="C42" s="94" t="s">
        <v>105</v>
      </c>
      <c r="D42" s="112">
        <v>35</v>
      </c>
      <c r="E42" s="92" t="s">
        <v>75</v>
      </c>
    </row>
    <row r="43" spans="1:5">
      <c r="A43" s="137"/>
      <c r="B43" s="136"/>
      <c r="C43" s="106" t="s">
        <v>51</v>
      </c>
      <c r="D43" s="112">
        <v>55</v>
      </c>
      <c r="E43" s="92" t="s">
        <v>71</v>
      </c>
    </row>
    <row r="44" spans="1:5">
      <c r="A44" s="89" t="s">
        <v>12</v>
      </c>
      <c r="B44" s="90">
        <v>41756</v>
      </c>
      <c r="C44" s="93" t="s">
        <v>44</v>
      </c>
      <c r="D44" s="112">
        <v>45</v>
      </c>
      <c r="E44" s="92" t="str">
        <f>VLOOKUP(C44,Sheet2!A:C,3,FALSE)</f>
        <v>Flat</v>
      </c>
    </row>
    <row r="45" spans="1:5" s="12" customFormat="1" ht="18">
      <c r="A45" s="126" t="s">
        <v>107</v>
      </c>
      <c r="B45" s="127"/>
      <c r="C45" s="128"/>
      <c r="D45" s="129"/>
      <c r="E45" s="130"/>
    </row>
    <row r="46" spans="1:5">
      <c r="A46" s="99" t="s">
        <v>12</v>
      </c>
      <c r="B46" s="100">
        <v>41763</v>
      </c>
      <c r="C46" s="101" t="s">
        <v>0</v>
      </c>
      <c r="D46" s="112">
        <f>VLOOKUP(C46,Sheet2!A:B,2,FALSE)</f>
        <v>31.5</v>
      </c>
      <c r="E46" s="92" t="str">
        <f>VLOOKUP(C46,Sheet2!A:C,3,FALSE)</f>
        <v>Flat</v>
      </c>
    </row>
    <row r="47" spans="1:5">
      <c r="A47" s="49" t="s">
        <v>61</v>
      </c>
      <c r="B47" s="51"/>
      <c r="C47" s="52"/>
      <c r="D47" s="52"/>
      <c r="E47" s="52"/>
    </row>
    <row r="48" spans="1:5">
      <c r="A48" s="89" t="s">
        <v>12</v>
      </c>
      <c r="B48" s="90">
        <v>41770</v>
      </c>
      <c r="C48" s="94" t="s">
        <v>3</v>
      </c>
      <c r="D48" s="112">
        <f>VLOOKUP(C48,Sheet2!A:B,2,FALSE)</f>
        <v>22</v>
      </c>
      <c r="E48" s="92" t="str">
        <f>VLOOKUP(C48,Sheet2!A:C,3,FALSE)</f>
        <v>Flat</v>
      </c>
    </row>
    <row r="49" spans="1:5">
      <c r="A49" s="133" t="s">
        <v>12</v>
      </c>
      <c r="B49" s="135">
        <v>41777</v>
      </c>
      <c r="C49" s="94" t="s">
        <v>106</v>
      </c>
      <c r="D49" s="112">
        <v>30</v>
      </c>
      <c r="E49" s="92" t="s">
        <v>71</v>
      </c>
    </row>
    <row r="50" spans="1:5">
      <c r="A50" s="137"/>
      <c r="B50" s="136"/>
      <c r="C50" s="107" t="s">
        <v>52</v>
      </c>
      <c r="D50" s="112">
        <v>45</v>
      </c>
      <c r="E50" s="92" t="s">
        <v>75</v>
      </c>
    </row>
    <row r="51" spans="1:5">
      <c r="A51" s="89" t="s">
        <v>12</v>
      </c>
      <c r="B51" s="90">
        <v>41784</v>
      </c>
      <c r="C51" s="93" t="s">
        <v>34</v>
      </c>
      <c r="D51" s="112">
        <v>40</v>
      </c>
      <c r="E51" s="92" t="str">
        <f>VLOOKUP(C51,Sheet2!A:C,3,FALSE)</f>
        <v>Flat</v>
      </c>
    </row>
    <row r="52" spans="1:5" s="12" customFormat="1" ht="18">
      <c r="A52" s="126" t="s">
        <v>99</v>
      </c>
      <c r="B52" s="127"/>
      <c r="C52" s="128"/>
      <c r="D52" s="129"/>
      <c r="E52" s="130"/>
    </row>
    <row r="53" spans="1:5">
      <c r="A53" s="89" t="s">
        <v>12</v>
      </c>
      <c r="B53" s="90">
        <v>41791</v>
      </c>
      <c r="C53" s="94" t="s">
        <v>0</v>
      </c>
      <c r="D53" s="112">
        <v>35</v>
      </c>
      <c r="E53" s="92" t="str">
        <f>VLOOKUP(C53,Sheet2!A:C,3,FALSE)</f>
        <v>Flat</v>
      </c>
    </row>
    <row r="54" spans="1:5" s="88" customFormat="1">
      <c r="A54" s="103" t="s">
        <v>12</v>
      </c>
      <c r="B54" s="104">
        <v>41798</v>
      </c>
      <c r="C54" s="105" t="s">
        <v>22</v>
      </c>
      <c r="D54" s="112">
        <v>35</v>
      </c>
      <c r="E54" s="92" t="str">
        <f>VLOOKUP(C54,Sheet2!A:C,3,FALSE)</f>
        <v>Flat</v>
      </c>
    </row>
    <row r="55" spans="1:5">
      <c r="A55" s="133" t="s">
        <v>12</v>
      </c>
      <c r="B55" s="135">
        <v>41805</v>
      </c>
      <c r="C55" s="94" t="s">
        <v>104</v>
      </c>
      <c r="D55" s="112">
        <v>30</v>
      </c>
      <c r="E55" s="92" t="s">
        <v>71</v>
      </c>
    </row>
    <row r="56" spans="1:5">
      <c r="A56" s="137"/>
      <c r="B56" s="136"/>
      <c r="C56" s="108" t="s">
        <v>53</v>
      </c>
      <c r="D56" s="112">
        <v>75</v>
      </c>
      <c r="E56" s="92" t="s">
        <v>87</v>
      </c>
    </row>
    <row r="57" spans="1:5">
      <c r="A57" s="49" t="s">
        <v>111</v>
      </c>
      <c r="B57" s="51"/>
      <c r="C57" s="52"/>
      <c r="D57" s="52"/>
      <c r="E57" s="52"/>
    </row>
    <row r="58" spans="1:5">
      <c r="A58" s="89" t="s">
        <v>12</v>
      </c>
      <c r="B58" s="90">
        <v>41812</v>
      </c>
      <c r="C58" s="94" t="s">
        <v>18</v>
      </c>
      <c r="D58" s="112">
        <v>45</v>
      </c>
      <c r="E58" s="92" t="str">
        <f>VLOOKUP(C58,Sheet2!A:C,3,FALSE)</f>
        <v>Med</v>
      </c>
    </row>
    <row r="59" spans="1:5">
      <c r="A59" s="89" t="s">
        <v>12</v>
      </c>
      <c r="B59" s="90">
        <v>41819</v>
      </c>
      <c r="C59" s="94" t="s">
        <v>21</v>
      </c>
      <c r="D59" s="112">
        <v>30</v>
      </c>
      <c r="E59" s="92" t="s">
        <v>71</v>
      </c>
    </row>
    <row r="60" spans="1:5" s="12" customFormat="1" ht="18">
      <c r="A60" s="126" t="s">
        <v>100</v>
      </c>
      <c r="B60" s="127"/>
      <c r="C60" s="128"/>
      <c r="D60" s="129"/>
      <c r="E60" s="130"/>
    </row>
    <row r="61" spans="1:5">
      <c r="A61" s="49" t="s">
        <v>60</v>
      </c>
      <c r="B61" s="51"/>
      <c r="C61" s="52"/>
      <c r="D61" s="52"/>
      <c r="E61" s="52"/>
    </row>
    <row r="62" spans="1:5">
      <c r="A62" s="99" t="s">
        <v>12</v>
      </c>
      <c r="B62" s="100">
        <v>41826</v>
      </c>
      <c r="C62" s="101" t="s">
        <v>0</v>
      </c>
      <c r="D62" s="112">
        <f>VLOOKUP(C62,Sheet2!A:B,2,FALSE)</f>
        <v>31.5</v>
      </c>
      <c r="E62" s="92" t="str">
        <f>VLOOKUP(C62,Sheet2!A:C,3,FALSE)</f>
        <v>Flat</v>
      </c>
    </row>
    <row r="63" spans="1:5" s="88" customFormat="1">
      <c r="A63" s="133" t="s">
        <v>12</v>
      </c>
      <c r="B63" s="135">
        <v>41833</v>
      </c>
      <c r="C63" s="105" t="s">
        <v>59</v>
      </c>
      <c r="D63" s="112">
        <v>35</v>
      </c>
      <c r="E63" s="92" t="s">
        <v>75</v>
      </c>
    </row>
    <row r="64" spans="1:5" s="88" customFormat="1">
      <c r="A64" s="137"/>
      <c r="B64" s="136"/>
      <c r="C64" s="109" t="s">
        <v>54</v>
      </c>
      <c r="D64" s="112">
        <v>55</v>
      </c>
      <c r="E64" s="92" t="s">
        <v>87</v>
      </c>
    </row>
    <row r="65" spans="1:5">
      <c r="A65" s="89" t="s">
        <v>12</v>
      </c>
      <c r="B65" s="90">
        <v>41840</v>
      </c>
      <c r="C65" s="94" t="s">
        <v>44</v>
      </c>
      <c r="D65" s="112">
        <v>45</v>
      </c>
      <c r="E65" s="92" t="str">
        <f>VLOOKUP(C65,Sheet2!A:C,3,FALSE)</f>
        <v>Flat</v>
      </c>
    </row>
    <row r="66" spans="1:5">
      <c r="A66" s="89" t="s">
        <v>12</v>
      </c>
      <c r="B66" s="90">
        <v>41847</v>
      </c>
      <c r="C66" s="93" t="s">
        <v>1</v>
      </c>
      <c r="D66" s="112">
        <f>VLOOKUP(C66,Sheet2!A:B,2,FALSE)</f>
        <v>35</v>
      </c>
      <c r="E66" s="92" t="str">
        <f>VLOOKUP(C66,Sheet2!A:C,3,FALSE)</f>
        <v>Med</v>
      </c>
    </row>
    <row r="67" spans="1:5" s="12" customFormat="1" ht="18">
      <c r="A67" s="126" t="s">
        <v>101</v>
      </c>
      <c r="B67" s="127"/>
      <c r="C67" s="128"/>
      <c r="D67" s="129"/>
      <c r="E67" s="130"/>
    </row>
    <row r="68" spans="1:5">
      <c r="A68" s="89" t="s">
        <v>12</v>
      </c>
      <c r="B68" s="90">
        <v>41854</v>
      </c>
      <c r="C68" s="94" t="s">
        <v>22</v>
      </c>
      <c r="D68" s="112">
        <v>35</v>
      </c>
      <c r="E68" s="92" t="str">
        <f>VLOOKUP(C68,Sheet2!A:C,3,FALSE)</f>
        <v>Flat</v>
      </c>
    </row>
    <row r="69" spans="1:5">
      <c r="A69" s="133" t="s">
        <v>12</v>
      </c>
      <c r="B69" s="135">
        <v>41861</v>
      </c>
      <c r="C69" s="110" t="s">
        <v>58</v>
      </c>
      <c r="D69" s="112">
        <v>30</v>
      </c>
      <c r="E69" s="92" t="s">
        <v>71</v>
      </c>
    </row>
    <row r="70" spans="1:5">
      <c r="A70" s="137"/>
      <c r="B70" s="136"/>
      <c r="C70" s="107" t="s">
        <v>55</v>
      </c>
      <c r="D70" s="112">
        <v>65</v>
      </c>
      <c r="E70" s="92" t="s">
        <v>75</v>
      </c>
    </row>
    <row r="71" spans="1:5">
      <c r="A71" s="133" t="s">
        <v>12</v>
      </c>
      <c r="B71" s="135">
        <v>41868</v>
      </c>
      <c r="C71" s="94" t="s">
        <v>57</v>
      </c>
      <c r="D71" s="112">
        <v>25</v>
      </c>
      <c r="E71" s="92" t="s">
        <v>71</v>
      </c>
    </row>
    <row r="72" spans="1:5">
      <c r="A72" s="137"/>
      <c r="B72" s="136"/>
      <c r="C72" s="107" t="s">
        <v>56</v>
      </c>
      <c r="D72" s="112">
        <v>80</v>
      </c>
      <c r="E72" s="92" t="s">
        <v>87</v>
      </c>
    </row>
    <row r="73" spans="1:5">
      <c r="A73" s="44" t="s">
        <v>12</v>
      </c>
      <c r="B73" s="45">
        <v>41875</v>
      </c>
      <c r="C73" s="79" t="s">
        <v>42</v>
      </c>
      <c r="D73" s="79"/>
      <c r="E73" s="79"/>
    </row>
    <row r="74" spans="1:5">
      <c r="A74" s="89" t="s">
        <v>12</v>
      </c>
      <c r="B74" s="90">
        <v>41882</v>
      </c>
      <c r="C74" s="94" t="s">
        <v>44</v>
      </c>
      <c r="D74" s="112">
        <f>VLOOKUP(C74,Sheet2!A:B,2,FALSE)</f>
        <v>43.4</v>
      </c>
      <c r="E74" s="92" t="str">
        <f>VLOOKUP(C74,Sheet2!A:C,3,FALSE)</f>
        <v>Flat</v>
      </c>
    </row>
    <row r="75" spans="1:5">
      <c r="A75" s="44" t="s">
        <v>12</v>
      </c>
      <c r="B75" s="45">
        <v>41882</v>
      </c>
      <c r="C75" s="79" t="s">
        <v>36</v>
      </c>
      <c r="D75" s="79"/>
      <c r="E75" s="79"/>
    </row>
    <row r="76" spans="1:5" s="12" customFormat="1" ht="18">
      <c r="A76" s="126" t="s">
        <v>102</v>
      </c>
      <c r="B76" s="127"/>
      <c r="C76" s="128"/>
      <c r="D76" s="129"/>
      <c r="E76" s="130"/>
    </row>
    <row r="77" spans="1:5">
      <c r="A77" s="89" t="s">
        <v>12</v>
      </c>
      <c r="B77" s="90">
        <v>41889</v>
      </c>
      <c r="C77" s="94" t="s">
        <v>18</v>
      </c>
      <c r="D77" s="112">
        <f>VLOOKUP(C77,Sheet2!A:B,2,FALSE)</f>
        <v>44.4</v>
      </c>
      <c r="E77" s="92" t="str">
        <f>VLOOKUP(C77,Sheet2!A:C,3,FALSE)</f>
        <v>Med</v>
      </c>
    </row>
    <row r="78" spans="1:5">
      <c r="A78" s="89" t="s">
        <v>12</v>
      </c>
      <c r="B78" s="90">
        <v>41896</v>
      </c>
      <c r="C78" s="94" t="s">
        <v>2</v>
      </c>
      <c r="D78" s="112">
        <f>VLOOKUP(C78,Sheet2!A:B,2,FALSE)</f>
        <v>29</v>
      </c>
      <c r="E78" s="92" t="str">
        <f>VLOOKUP(C78,Sheet2!A:C,3,FALSE)</f>
        <v>Flat</v>
      </c>
    </row>
    <row r="79" spans="1:5">
      <c r="A79" s="44" t="s">
        <v>12</v>
      </c>
      <c r="B79" s="45">
        <v>41903</v>
      </c>
      <c r="C79" s="79" t="s">
        <v>32</v>
      </c>
      <c r="D79" s="79"/>
      <c r="E79" s="79"/>
    </row>
    <row r="80" spans="1:5">
      <c r="A80" s="89" t="s">
        <v>12</v>
      </c>
      <c r="B80" s="90">
        <v>41910</v>
      </c>
      <c r="C80" s="93" t="s">
        <v>26</v>
      </c>
      <c r="D80" s="112">
        <v>40</v>
      </c>
      <c r="E80" s="92" t="s">
        <v>75</v>
      </c>
    </row>
    <row r="82" spans="1:5">
      <c r="A82" s="77" t="s">
        <v>23</v>
      </c>
    </row>
    <row r="83" spans="1:5">
      <c r="A83" s="77" t="s">
        <v>45</v>
      </c>
    </row>
    <row r="84" spans="1:5">
      <c r="A84" s="77" t="s">
        <v>48</v>
      </c>
    </row>
    <row r="85" spans="1:5">
      <c r="A85" s="77" t="s">
        <v>46</v>
      </c>
    </row>
    <row r="86" spans="1:5">
      <c r="A86" s="131" t="s">
        <v>110</v>
      </c>
      <c r="B86" s="132"/>
      <c r="C86" s="132"/>
      <c r="D86" s="132"/>
      <c r="E86" s="132"/>
    </row>
    <row r="87" spans="1:5">
      <c r="A87" s="77"/>
    </row>
  </sheetData>
  <mergeCells count="17">
    <mergeCell ref="A49:A50"/>
    <mergeCell ref="A86:E86"/>
    <mergeCell ref="A28:A29"/>
    <mergeCell ref="B55:B56"/>
    <mergeCell ref="A55:A56"/>
    <mergeCell ref="A63:A64"/>
    <mergeCell ref="B63:B64"/>
    <mergeCell ref="B28:B29"/>
    <mergeCell ref="B49:B50"/>
    <mergeCell ref="B34:B35"/>
    <mergeCell ref="A34:A35"/>
    <mergeCell ref="A71:A72"/>
    <mergeCell ref="A69:A70"/>
    <mergeCell ref="B69:B70"/>
    <mergeCell ref="B71:B72"/>
    <mergeCell ref="A42:A43"/>
    <mergeCell ref="B42:B4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13" workbookViewId="0">
      <selection sqref="A1:XFD1048576"/>
    </sheetView>
  </sheetViews>
  <sheetFormatPr defaultRowHeight="12.75"/>
  <cols>
    <col min="1" max="1" width="36.7109375" bestFit="1" customWidth="1"/>
    <col min="2" max="2" width="22.5703125" style="1" bestFit="1" customWidth="1"/>
    <col min="3" max="3" width="9" style="1" bestFit="1" customWidth="1"/>
    <col min="257" max="257" width="36.7109375" bestFit="1" customWidth="1"/>
    <col min="258" max="258" width="22.5703125" bestFit="1" customWidth="1"/>
    <col min="259" max="259" width="9" bestFit="1" customWidth="1"/>
    <col min="513" max="513" width="36.7109375" bestFit="1" customWidth="1"/>
    <col min="514" max="514" width="22.5703125" bestFit="1" customWidth="1"/>
    <col min="515" max="515" width="9" bestFit="1" customWidth="1"/>
    <col min="769" max="769" width="36.7109375" bestFit="1" customWidth="1"/>
    <col min="770" max="770" width="22.5703125" bestFit="1" customWidth="1"/>
    <col min="771" max="771" width="9" bestFit="1" customWidth="1"/>
    <col min="1025" max="1025" width="36.7109375" bestFit="1" customWidth="1"/>
    <col min="1026" max="1026" width="22.5703125" bestFit="1" customWidth="1"/>
    <col min="1027" max="1027" width="9" bestFit="1" customWidth="1"/>
    <col min="1281" max="1281" width="36.7109375" bestFit="1" customWidth="1"/>
    <col min="1282" max="1282" width="22.5703125" bestFit="1" customWidth="1"/>
    <col min="1283" max="1283" width="9" bestFit="1" customWidth="1"/>
    <col min="1537" max="1537" width="36.7109375" bestFit="1" customWidth="1"/>
    <col min="1538" max="1538" width="22.5703125" bestFit="1" customWidth="1"/>
    <col min="1539" max="1539" width="9" bestFit="1" customWidth="1"/>
    <col min="1793" max="1793" width="36.7109375" bestFit="1" customWidth="1"/>
    <col min="1794" max="1794" width="22.5703125" bestFit="1" customWidth="1"/>
    <col min="1795" max="1795" width="9" bestFit="1" customWidth="1"/>
    <col min="2049" max="2049" width="36.7109375" bestFit="1" customWidth="1"/>
    <col min="2050" max="2050" width="22.5703125" bestFit="1" customWidth="1"/>
    <col min="2051" max="2051" width="9" bestFit="1" customWidth="1"/>
    <col min="2305" max="2305" width="36.7109375" bestFit="1" customWidth="1"/>
    <col min="2306" max="2306" width="22.5703125" bestFit="1" customWidth="1"/>
    <col min="2307" max="2307" width="9" bestFit="1" customWidth="1"/>
    <col min="2561" max="2561" width="36.7109375" bestFit="1" customWidth="1"/>
    <col min="2562" max="2562" width="22.5703125" bestFit="1" customWidth="1"/>
    <col min="2563" max="2563" width="9" bestFit="1" customWidth="1"/>
    <col min="2817" max="2817" width="36.7109375" bestFit="1" customWidth="1"/>
    <col min="2818" max="2818" width="22.5703125" bestFit="1" customWidth="1"/>
    <col min="2819" max="2819" width="9" bestFit="1" customWidth="1"/>
    <col min="3073" max="3073" width="36.7109375" bestFit="1" customWidth="1"/>
    <col min="3074" max="3074" width="22.5703125" bestFit="1" customWidth="1"/>
    <col min="3075" max="3075" width="9" bestFit="1" customWidth="1"/>
    <col min="3329" max="3329" width="36.7109375" bestFit="1" customWidth="1"/>
    <col min="3330" max="3330" width="22.5703125" bestFit="1" customWidth="1"/>
    <col min="3331" max="3331" width="9" bestFit="1" customWidth="1"/>
    <col min="3585" max="3585" width="36.7109375" bestFit="1" customWidth="1"/>
    <col min="3586" max="3586" width="22.5703125" bestFit="1" customWidth="1"/>
    <col min="3587" max="3587" width="9" bestFit="1" customWidth="1"/>
    <col min="3841" max="3841" width="36.7109375" bestFit="1" customWidth="1"/>
    <col min="3842" max="3842" width="22.5703125" bestFit="1" customWidth="1"/>
    <col min="3843" max="3843" width="9" bestFit="1" customWidth="1"/>
    <col min="4097" max="4097" width="36.7109375" bestFit="1" customWidth="1"/>
    <col min="4098" max="4098" width="22.5703125" bestFit="1" customWidth="1"/>
    <col min="4099" max="4099" width="9" bestFit="1" customWidth="1"/>
    <col min="4353" max="4353" width="36.7109375" bestFit="1" customWidth="1"/>
    <col min="4354" max="4354" width="22.5703125" bestFit="1" customWidth="1"/>
    <col min="4355" max="4355" width="9" bestFit="1" customWidth="1"/>
    <col min="4609" max="4609" width="36.7109375" bestFit="1" customWidth="1"/>
    <col min="4610" max="4610" width="22.5703125" bestFit="1" customWidth="1"/>
    <col min="4611" max="4611" width="9" bestFit="1" customWidth="1"/>
    <col min="4865" max="4865" width="36.7109375" bestFit="1" customWidth="1"/>
    <col min="4866" max="4866" width="22.5703125" bestFit="1" customWidth="1"/>
    <col min="4867" max="4867" width="9" bestFit="1" customWidth="1"/>
    <col min="5121" max="5121" width="36.7109375" bestFit="1" customWidth="1"/>
    <col min="5122" max="5122" width="22.5703125" bestFit="1" customWidth="1"/>
    <col min="5123" max="5123" width="9" bestFit="1" customWidth="1"/>
    <col min="5377" max="5377" width="36.7109375" bestFit="1" customWidth="1"/>
    <col min="5378" max="5378" width="22.5703125" bestFit="1" customWidth="1"/>
    <col min="5379" max="5379" width="9" bestFit="1" customWidth="1"/>
    <col min="5633" max="5633" width="36.7109375" bestFit="1" customWidth="1"/>
    <col min="5634" max="5634" width="22.5703125" bestFit="1" customWidth="1"/>
    <col min="5635" max="5635" width="9" bestFit="1" customWidth="1"/>
    <col min="5889" max="5889" width="36.7109375" bestFit="1" customWidth="1"/>
    <col min="5890" max="5890" width="22.5703125" bestFit="1" customWidth="1"/>
    <col min="5891" max="5891" width="9" bestFit="1" customWidth="1"/>
    <col min="6145" max="6145" width="36.7109375" bestFit="1" customWidth="1"/>
    <col min="6146" max="6146" width="22.5703125" bestFit="1" customWidth="1"/>
    <col min="6147" max="6147" width="9" bestFit="1" customWidth="1"/>
    <col min="6401" max="6401" width="36.7109375" bestFit="1" customWidth="1"/>
    <col min="6402" max="6402" width="22.5703125" bestFit="1" customWidth="1"/>
    <col min="6403" max="6403" width="9" bestFit="1" customWidth="1"/>
    <col min="6657" max="6657" width="36.7109375" bestFit="1" customWidth="1"/>
    <col min="6658" max="6658" width="22.5703125" bestFit="1" customWidth="1"/>
    <col min="6659" max="6659" width="9" bestFit="1" customWidth="1"/>
    <col min="6913" max="6913" width="36.7109375" bestFit="1" customWidth="1"/>
    <col min="6914" max="6914" width="22.5703125" bestFit="1" customWidth="1"/>
    <col min="6915" max="6915" width="9" bestFit="1" customWidth="1"/>
    <col min="7169" max="7169" width="36.7109375" bestFit="1" customWidth="1"/>
    <col min="7170" max="7170" width="22.5703125" bestFit="1" customWidth="1"/>
    <col min="7171" max="7171" width="9" bestFit="1" customWidth="1"/>
    <col min="7425" max="7425" width="36.7109375" bestFit="1" customWidth="1"/>
    <col min="7426" max="7426" width="22.5703125" bestFit="1" customWidth="1"/>
    <col min="7427" max="7427" width="9" bestFit="1" customWidth="1"/>
    <col min="7681" max="7681" width="36.7109375" bestFit="1" customWidth="1"/>
    <col min="7682" max="7682" width="22.5703125" bestFit="1" customWidth="1"/>
    <col min="7683" max="7683" width="9" bestFit="1" customWidth="1"/>
    <col min="7937" max="7937" width="36.7109375" bestFit="1" customWidth="1"/>
    <col min="7938" max="7938" width="22.5703125" bestFit="1" customWidth="1"/>
    <col min="7939" max="7939" width="9" bestFit="1" customWidth="1"/>
    <col min="8193" max="8193" width="36.7109375" bestFit="1" customWidth="1"/>
    <col min="8194" max="8194" width="22.5703125" bestFit="1" customWidth="1"/>
    <col min="8195" max="8195" width="9" bestFit="1" customWidth="1"/>
    <col min="8449" max="8449" width="36.7109375" bestFit="1" customWidth="1"/>
    <col min="8450" max="8450" width="22.5703125" bestFit="1" customWidth="1"/>
    <col min="8451" max="8451" width="9" bestFit="1" customWidth="1"/>
    <col min="8705" max="8705" width="36.7109375" bestFit="1" customWidth="1"/>
    <col min="8706" max="8706" width="22.5703125" bestFit="1" customWidth="1"/>
    <col min="8707" max="8707" width="9" bestFit="1" customWidth="1"/>
    <col min="8961" max="8961" width="36.7109375" bestFit="1" customWidth="1"/>
    <col min="8962" max="8962" width="22.5703125" bestFit="1" customWidth="1"/>
    <col min="8963" max="8963" width="9" bestFit="1" customWidth="1"/>
    <col min="9217" max="9217" width="36.7109375" bestFit="1" customWidth="1"/>
    <col min="9218" max="9218" width="22.5703125" bestFit="1" customWidth="1"/>
    <col min="9219" max="9219" width="9" bestFit="1" customWidth="1"/>
    <col min="9473" max="9473" width="36.7109375" bestFit="1" customWidth="1"/>
    <col min="9474" max="9474" width="22.5703125" bestFit="1" customWidth="1"/>
    <col min="9475" max="9475" width="9" bestFit="1" customWidth="1"/>
    <col min="9729" max="9729" width="36.7109375" bestFit="1" customWidth="1"/>
    <col min="9730" max="9730" width="22.5703125" bestFit="1" customWidth="1"/>
    <col min="9731" max="9731" width="9" bestFit="1" customWidth="1"/>
    <col min="9985" max="9985" width="36.7109375" bestFit="1" customWidth="1"/>
    <col min="9986" max="9986" width="22.5703125" bestFit="1" customWidth="1"/>
    <col min="9987" max="9987" width="9" bestFit="1" customWidth="1"/>
    <col min="10241" max="10241" width="36.7109375" bestFit="1" customWidth="1"/>
    <col min="10242" max="10242" width="22.5703125" bestFit="1" customWidth="1"/>
    <col min="10243" max="10243" width="9" bestFit="1" customWidth="1"/>
    <col min="10497" max="10497" width="36.7109375" bestFit="1" customWidth="1"/>
    <col min="10498" max="10498" width="22.5703125" bestFit="1" customWidth="1"/>
    <col min="10499" max="10499" width="9" bestFit="1" customWidth="1"/>
    <col min="10753" max="10753" width="36.7109375" bestFit="1" customWidth="1"/>
    <col min="10754" max="10754" width="22.5703125" bestFit="1" customWidth="1"/>
    <col min="10755" max="10755" width="9" bestFit="1" customWidth="1"/>
    <col min="11009" max="11009" width="36.7109375" bestFit="1" customWidth="1"/>
    <col min="11010" max="11010" width="22.5703125" bestFit="1" customWidth="1"/>
    <col min="11011" max="11011" width="9" bestFit="1" customWidth="1"/>
    <col min="11265" max="11265" width="36.7109375" bestFit="1" customWidth="1"/>
    <col min="11266" max="11266" width="22.5703125" bestFit="1" customWidth="1"/>
    <col min="11267" max="11267" width="9" bestFit="1" customWidth="1"/>
    <col min="11521" max="11521" width="36.7109375" bestFit="1" customWidth="1"/>
    <col min="11522" max="11522" width="22.5703125" bestFit="1" customWidth="1"/>
    <col min="11523" max="11523" width="9" bestFit="1" customWidth="1"/>
    <col min="11777" max="11777" width="36.7109375" bestFit="1" customWidth="1"/>
    <col min="11778" max="11778" width="22.5703125" bestFit="1" customWidth="1"/>
    <col min="11779" max="11779" width="9" bestFit="1" customWidth="1"/>
    <col min="12033" max="12033" width="36.7109375" bestFit="1" customWidth="1"/>
    <col min="12034" max="12034" width="22.5703125" bestFit="1" customWidth="1"/>
    <col min="12035" max="12035" width="9" bestFit="1" customWidth="1"/>
    <col min="12289" max="12289" width="36.7109375" bestFit="1" customWidth="1"/>
    <col min="12290" max="12290" width="22.5703125" bestFit="1" customWidth="1"/>
    <col min="12291" max="12291" width="9" bestFit="1" customWidth="1"/>
    <col min="12545" max="12545" width="36.7109375" bestFit="1" customWidth="1"/>
    <col min="12546" max="12546" width="22.5703125" bestFit="1" customWidth="1"/>
    <col min="12547" max="12547" width="9" bestFit="1" customWidth="1"/>
    <col min="12801" max="12801" width="36.7109375" bestFit="1" customWidth="1"/>
    <col min="12802" max="12802" width="22.5703125" bestFit="1" customWidth="1"/>
    <col min="12803" max="12803" width="9" bestFit="1" customWidth="1"/>
    <col min="13057" max="13057" width="36.7109375" bestFit="1" customWidth="1"/>
    <col min="13058" max="13058" width="22.5703125" bestFit="1" customWidth="1"/>
    <col min="13059" max="13059" width="9" bestFit="1" customWidth="1"/>
    <col min="13313" max="13313" width="36.7109375" bestFit="1" customWidth="1"/>
    <col min="13314" max="13314" width="22.5703125" bestFit="1" customWidth="1"/>
    <col min="13315" max="13315" width="9" bestFit="1" customWidth="1"/>
    <col min="13569" max="13569" width="36.7109375" bestFit="1" customWidth="1"/>
    <col min="13570" max="13570" width="22.5703125" bestFit="1" customWidth="1"/>
    <col min="13571" max="13571" width="9" bestFit="1" customWidth="1"/>
    <col min="13825" max="13825" width="36.7109375" bestFit="1" customWidth="1"/>
    <col min="13826" max="13826" width="22.5703125" bestFit="1" customWidth="1"/>
    <col min="13827" max="13827" width="9" bestFit="1" customWidth="1"/>
    <col min="14081" max="14081" width="36.7109375" bestFit="1" customWidth="1"/>
    <col min="14082" max="14082" width="22.5703125" bestFit="1" customWidth="1"/>
    <col min="14083" max="14083" width="9" bestFit="1" customWidth="1"/>
    <col min="14337" max="14337" width="36.7109375" bestFit="1" customWidth="1"/>
    <col min="14338" max="14338" width="22.5703125" bestFit="1" customWidth="1"/>
    <col min="14339" max="14339" width="9" bestFit="1" customWidth="1"/>
    <col min="14593" max="14593" width="36.7109375" bestFit="1" customWidth="1"/>
    <col min="14594" max="14594" width="22.5703125" bestFit="1" customWidth="1"/>
    <col min="14595" max="14595" width="9" bestFit="1" customWidth="1"/>
    <col min="14849" max="14849" width="36.7109375" bestFit="1" customWidth="1"/>
    <col min="14850" max="14850" width="22.5703125" bestFit="1" customWidth="1"/>
    <col min="14851" max="14851" width="9" bestFit="1" customWidth="1"/>
    <col min="15105" max="15105" width="36.7109375" bestFit="1" customWidth="1"/>
    <col min="15106" max="15106" width="22.5703125" bestFit="1" customWidth="1"/>
    <col min="15107" max="15107" width="9" bestFit="1" customWidth="1"/>
    <col min="15361" max="15361" width="36.7109375" bestFit="1" customWidth="1"/>
    <col min="15362" max="15362" width="22.5703125" bestFit="1" customWidth="1"/>
    <col min="15363" max="15363" width="9" bestFit="1" customWidth="1"/>
    <col min="15617" max="15617" width="36.7109375" bestFit="1" customWidth="1"/>
    <col min="15618" max="15618" width="22.5703125" bestFit="1" customWidth="1"/>
    <col min="15619" max="15619" width="9" bestFit="1" customWidth="1"/>
    <col min="15873" max="15873" width="36.7109375" bestFit="1" customWidth="1"/>
    <col min="15874" max="15874" width="22.5703125" bestFit="1" customWidth="1"/>
    <col min="15875" max="15875" width="9" bestFit="1" customWidth="1"/>
    <col min="16129" max="16129" width="36.7109375" bestFit="1" customWidth="1"/>
    <col min="16130" max="16130" width="22.5703125" bestFit="1" customWidth="1"/>
    <col min="16131" max="16131" width="9" bestFit="1" customWidth="1"/>
  </cols>
  <sheetData>
    <row r="1" spans="1:7" ht="18">
      <c r="A1" s="80" t="s">
        <v>62</v>
      </c>
      <c r="B1" s="80"/>
      <c r="C1" s="80"/>
      <c r="D1" s="80"/>
    </row>
    <row r="3" spans="1:7">
      <c r="A3" s="81" t="s">
        <v>63</v>
      </c>
      <c r="B3" s="81"/>
      <c r="C3" s="81"/>
      <c r="D3" s="81"/>
    </row>
    <row r="5" spans="1:7" ht="15.75">
      <c r="B5" s="82" t="s">
        <v>64</v>
      </c>
    </row>
    <row r="6" spans="1:7">
      <c r="A6" s="1" t="s">
        <v>9</v>
      </c>
      <c r="B6" s="1" t="s">
        <v>65</v>
      </c>
    </row>
    <row r="7" spans="1:7">
      <c r="A7" s="1" t="s">
        <v>10</v>
      </c>
      <c r="B7" s="1" t="s">
        <v>66</v>
      </c>
      <c r="C7" s="76"/>
    </row>
    <row r="8" spans="1:7">
      <c r="A8" s="1" t="s">
        <v>11</v>
      </c>
      <c r="B8" s="1" t="s">
        <v>67</v>
      </c>
      <c r="C8" s="76"/>
    </row>
    <row r="10" spans="1:7" ht="15.75">
      <c r="A10" s="83" t="s">
        <v>68</v>
      </c>
      <c r="B10" s="82" t="s">
        <v>69</v>
      </c>
      <c r="C10" s="82" t="s">
        <v>70</v>
      </c>
      <c r="E10" s="82"/>
      <c r="F10" s="82"/>
      <c r="G10" s="82"/>
    </row>
    <row r="11" spans="1:7" ht="12.75" customHeight="1">
      <c r="A11" s="83"/>
      <c r="B11" s="82"/>
      <c r="C11" s="82"/>
    </row>
    <row r="12" spans="1:7" ht="9.75" customHeight="1">
      <c r="A12" s="84"/>
      <c r="B12" s="85"/>
      <c r="C12" s="85"/>
    </row>
    <row r="13" spans="1:7" ht="12.75" customHeight="1">
      <c r="A13" t="s">
        <v>3</v>
      </c>
      <c r="B13" s="86">
        <v>22</v>
      </c>
      <c r="C13" s="1" t="s">
        <v>71</v>
      </c>
    </row>
    <row r="14" spans="1:7">
      <c r="A14" t="s">
        <v>8</v>
      </c>
      <c r="B14" s="86">
        <v>25.2</v>
      </c>
      <c r="C14" s="1" t="s">
        <v>71</v>
      </c>
    </row>
    <row r="15" spans="1:7">
      <c r="A15" t="s">
        <v>72</v>
      </c>
      <c r="B15" s="86">
        <v>29.7</v>
      </c>
      <c r="C15" s="1" t="s">
        <v>71</v>
      </c>
    </row>
    <row r="16" spans="1:7">
      <c r="A16" t="s">
        <v>73</v>
      </c>
      <c r="B16" s="86">
        <v>33</v>
      </c>
      <c r="C16" s="1" t="s">
        <v>71</v>
      </c>
      <c r="D16" t="s">
        <v>74</v>
      </c>
    </row>
    <row r="17" spans="1:6" ht="9.75" customHeight="1">
      <c r="A17" s="84"/>
      <c r="B17" s="85"/>
      <c r="C17" s="85"/>
    </row>
    <row r="18" spans="1:6">
      <c r="A18" t="s">
        <v>4</v>
      </c>
      <c r="B18" s="86">
        <v>27.9</v>
      </c>
      <c r="C18" s="1" t="s">
        <v>71</v>
      </c>
    </row>
    <row r="19" spans="1:6">
      <c r="A19" t="s">
        <v>2</v>
      </c>
      <c r="B19" s="86">
        <v>29</v>
      </c>
      <c r="C19" s="1" t="s">
        <v>71</v>
      </c>
    </row>
    <row r="20" spans="1:6">
      <c r="A20" t="s">
        <v>0</v>
      </c>
      <c r="B20" s="86">
        <v>31.5</v>
      </c>
      <c r="C20" s="1" t="s">
        <v>71</v>
      </c>
    </row>
    <row r="21" spans="1:6">
      <c r="A21" t="s">
        <v>1</v>
      </c>
      <c r="B21" s="86">
        <v>35</v>
      </c>
      <c r="C21" s="1" t="s">
        <v>75</v>
      </c>
    </row>
    <row r="22" spans="1:6" ht="9.75" customHeight="1">
      <c r="A22" s="84"/>
      <c r="B22" s="85"/>
      <c r="C22" s="85"/>
    </row>
    <row r="23" spans="1:6">
      <c r="A23" t="s">
        <v>76</v>
      </c>
      <c r="B23" s="86">
        <v>34.5</v>
      </c>
      <c r="C23" s="1" t="s">
        <v>75</v>
      </c>
      <c r="D23" t="s">
        <v>74</v>
      </c>
    </row>
    <row r="24" spans="1:6">
      <c r="A24" t="s">
        <v>77</v>
      </c>
      <c r="B24" s="86">
        <v>38.1</v>
      </c>
      <c r="C24" s="1" t="s">
        <v>71</v>
      </c>
      <c r="D24" t="s">
        <v>74</v>
      </c>
    </row>
    <row r="25" spans="1:6">
      <c r="A25" t="s">
        <v>78</v>
      </c>
      <c r="B25" s="86">
        <v>43.9</v>
      </c>
      <c r="C25" s="1" t="s">
        <v>75</v>
      </c>
    </row>
    <row r="26" spans="1:6">
      <c r="A26" t="s">
        <v>79</v>
      </c>
      <c r="B26" s="86">
        <v>44.4</v>
      </c>
      <c r="C26" s="1" t="s">
        <v>75</v>
      </c>
      <c r="D26" t="s">
        <v>74</v>
      </c>
    </row>
    <row r="27" spans="1:6" ht="9.75" customHeight="1">
      <c r="A27" s="84"/>
      <c r="B27" s="85"/>
      <c r="C27" s="85"/>
    </row>
    <row r="28" spans="1:6">
      <c r="A28" t="s">
        <v>6</v>
      </c>
      <c r="B28" s="86">
        <v>63.1</v>
      </c>
      <c r="C28" s="1" t="s">
        <v>75</v>
      </c>
      <c r="E28" t="s">
        <v>80</v>
      </c>
      <c r="F28" s="1"/>
    </row>
    <row r="29" spans="1:6" ht="9.75" customHeight="1">
      <c r="A29" s="84"/>
      <c r="B29" s="85"/>
      <c r="C29" s="85"/>
      <c r="E29" t="s">
        <v>81</v>
      </c>
      <c r="F29" s="1"/>
    </row>
    <row r="30" spans="1:6">
      <c r="A30" t="s">
        <v>82</v>
      </c>
      <c r="B30" s="86">
        <v>43.4</v>
      </c>
      <c r="C30" s="1" t="s">
        <v>71</v>
      </c>
      <c r="D30" t="s">
        <v>83</v>
      </c>
      <c r="E30" t="s">
        <v>84</v>
      </c>
      <c r="F30" s="1"/>
    </row>
    <row r="31" spans="1:6">
      <c r="A31" t="s">
        <v>85</v>
      </c>
      <c r="B31" s="86">
        <v>44.6</v>
      </c>
      <c r="C31" s="1" t="s">
        <v>71</v>
      </c>
    </row>
    <row r="32" spans="1:6">
      <c r="A32" t="s">
        <v>5</v>
      </c>
      <c r="B32" s="86">
        <v>55</v>
      </c>
      <c r="C32" s="1" t="s">
        <v>71</v>
      </c>
    </row>
    <row r="33" spans="1:4" ht="9.75" customHeight="1">
      <c r="A33" s="84"/>
      <c r="B33" s="85"/>
      <c r="C33" s="85"/>
    </row>
    <row r="34" spans="1:4">
      <c r="A34" t="s">
        <v>86</v>
      </c>
      <c r="B34" s="86">
        <v>55.1</v>
      </c>
      <c r="C34" s="1" t="s">
        <v>87</v>
      </c>
      <c r="D34" t="s">
        <v>88</v>
      </c>
    </row>
    <row r="35" spans="1:4">
      <c r="A35" t="s">
        <v>89</v>
      </c>
      <c r="B35" s="86">
        <v>63.3</v>
      </c>
      <c r="C35" s="1" t="s">
        <v>87</v>
      </c>
      <c r="D35" t="s">
        <v>88</v>
      </c>
    </row>
    <row r="36" spans="1:4">
      <c r="A36" t="s">
        <v>7</v>
      </c>
      <c r="B36" s="86">
        <v>75.599999999999994</v>
      </c>
      <c r="C36" s="1" t="s">
        <v>87</v>
      </c>
      <c r="D36" t="s">
        <v>88</v>
      </c>
    </row>
    <row r="38" spans="1:4">
      <c r="A38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Runs 13-14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</dc:creator>
  <cp:lastModifiedBy>Windows User</cp:lastModifiedBy>
  <cp:lastPrinted>2013-11-02T01:10:52Z</cp:lastPrinted>
  <dcterms:created xsi:type="dcterms:W3CDTF">2013-08-16T16:51:16Z</dcterms:created>
  <dcterms:modified xsi:type="dcterms:W3CDTF">2013-11-02T01:26:35Z</dcterms:modified>
</cp:coreProperties>
</file>